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24"/>
  </bookViews>
  <sheets>
    <sheet name="附件3" sheetId="5" r:id="rId1"/>
  </sheets>
  <calcPr calcId="144525"/>
</workbook>
</file>

<file path=xl/sharedStrings.xml><?xml version="1.0" encoding="utf-8"?>
<sst xmlns="http://schemas.openxmlformats.org/spreadsheetml/2006/main" count="71" uniqueCount="62">
  <si>
    <t>附件3</t>
  </si>
  <si>
    <t>2023年脱贫县涉农资金统筹整合使用情况表</t>
  </si>
  <si>
    <t>资金单位：万元</t>
  </si>
  <si>
    <t>序号</t>
  </si>
  <si>
    <t>县市</t>
  </si>
  <si>
    <t>实际整合规模</t>
  </si>
  <si>
    <t>项目个数</t>
  </si>
  <si>
    <t>资金规模</t>
  </si>
  <si>
    <t>农业生产发展</t>
  </si>
  <si>
    <t>农村基础设施建设</t>
  </si>
  <si>
    <t>人居环境整治</t>
  </si>
  <si>
    <t>其他</t>
  </si>
  <si>
    <t>一</t>
  </si>
  <si>
    <t>和田地区</t>
  </si>
  <si>
    <t>和田县</t>
  </si>
  <si>
    <t>墨玉县</t>
  </si>
  <si>
    <t>皮山县</t>
  </si>
  <si>
    <t>洛浦县</t>
  </si>
  <si>
    <t>策勒县</t>
  </si>
  <si>
    <t>于田县</t>
  </si>
  <si>
    <t>民丰县</t>
  </si>
  <si>
    <t>和田市</t>
  </si>
  <si>
    <t>二</t>
  </si>
  <si>
    <t>喀什地区</t>
  </si>
  <si>
    <t>疏附县</t>
  </si>
  <si>
    <t>疏勒县</t>
  </si>
  <si>
    <t>英吉沙县</t>
  </si>
  <si>
    <t>莎车县</t>
  </si>
  <si>
    <t>叶城县</t>
  </si>
  <si>
    <t>岳普湖县</t>
  </si>
  <si>
    <t>伽师县</t>
  </si>
  <si>
    <t>塔什库尔干县</t>
  </si>
  <si>
    <t>泽普县</t>
  </si>
  <si>
    <t>麦盖提县</t>
  </si>
  <si>
    <t>巴楚县</t>
  </si>
  <si>
    <t>喀什市</t>
  </si>
  <si>
    <t>三</t>
  </si>
  <si>
    <t>克州</t>
  </si>
  <si>
    <t>阿图什市</t>
  </si>
  <si>
    <t>阿克陶县</t>
  </si>
  <si>
    <t>阿合奇县</t>
  </si>
  <si>
    <t>乌恰县</t>
  </si>
  <si>
    <t>四</t>
  </si>
  <si>
    <t>阿克苏地区</t>
  </si>
  <si>
    <t>乌什县</t>
  </si>
  <si>
    <t>柯坪县</t>
  </si>
  <si>
    <t>五</t>
  </si>
  <si>
    <t>伊犁州</t>
  </si>
  <si>
    <t>察布查尔县</t>
  </si>
  <si>
    <t>尼勒克县</t>
  </si>
  <si>
    <t>六</t>
  </si>
  <si>
    <t>阿勒泰</t>
  </si>
  <si>
    <t>青河县</t>
  </si>
  <si>
    <t>吉木乃县</t>
  </si>
  <si>
    <t>七</t>
  </si>
  <si>
    <t>塔城地区</t>
  </si>
  <si>
    <t xml:space="preserve"> 托里县</t>
  </si>
  <si>
    <t>八</t>
  </si>
  <si>
    <t>哈密市</t>
  </si>
  <si>
    <t>1343.18</t>
  </si>
  <si>
    <t>巴里坤县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</si>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</sst>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000_ "/>
  </numFmts>
  <fonts count="35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6"/>
      <color rgb="FF000000"/>
      <name val="仿宋_GB2312"/>
      <charset val="134"/>
    </font>
    <font>
      <sz val="16"/>
      <color indexed="8"/>
      <name val="方正小标宋简体"/>
      <charset val="134"/>
    </font>
    <font>
      <sz val="10"/>
      <color indexed="8"/>
      <name val="黑体"/>
      <charset val="134"/>
    </font>
    <font>
      <sz val="10"/>
      <name val="黑体"/>
      <charset val="134"/>
    </font>
    <font>
      <b/>
      <sz val="10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00B0F0"/>
      <name val="宋体"/>
      <charset val="134"/>
    </font>
    <font>
      <b/>
      <sz val="9"/>
      <color indexed="8"/>
      <name val="宋体"/>
      <charset val="134"/>
    </font>
    <font>
      <sz val="9"/>
      <name val="方正小标宋简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6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</cellStyleXfs>
  <cellXfs count="48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177" fontId="7" fillId="0" borderId="5" xfId="0" applyNumberFormat="1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177" fontId="7" fillId="0" borderId="6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7" fontId="7" fillId="0" borderId="7" xfId="0" applyNumberFormat="1" applyFont="1" applyFill="1" applyBorder="1" applyAlignment="1">
      <alignment horizontal="center" vertical="center" wrapText="1"/>
    </xf>
    <xf numFmtId="176" fontId="7" fillId="0" borderId="7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177" fontId="9" fillId="0" borderId="7" xfId="0" applyNumberFormat="1" applyFont="1" applyFill="1" applyBorder="1" applyAlignment="1">
      <alignment horizontal="center" vertical="center" wrapText="1"/>
    </xf>
    <xf numFmtId="176" fontId="9" fillId="0" borderId="7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177" fontId="10" fillId="2" borderId="1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176" fontId="13" fillId="0" borderId="0" xfId="52" applyNumberFormat="1" applyFont="1" applyFill="1" applyAlignment="1" applyProtection="1">
      <alignment horizontal="center" vertical="center"/>
    </xf>
    <xf numFmtId="177" fontId="8" fillId="0" borderId="6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/>
    </xf>
    <xf numFmtId="178" fontId="10" fillId="2" borderId="1" xfId="0" applyNumberFormat="1" applyFont="1" applyFill="1" applyBorder="1" applyAlignment="1">
      <alignment horizontal="center" vertical="center"/>
    </xf>
    <xf numFmtId="177" fontId="1" fillId="2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vertical="center"/>
    </xf>
    <xf numFmtId="0" fontId="14" fillId="0" borderId="0" xfId="0" applyFont="1" applyFill="1" applyAlignment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2 2" xfId="50"/>
    <cellStyle name="常规 2" xfId="51"/>
    <cellStyle name="常规 3" xfId="52"/>
    <cellStyle name="常规 4" xfId="53"/>
  </cellStyles>
  <tableStyles count="0" defaultTableStyle="TableStyleMedium2" defaultPivotStyle="PivotStyleMedium9"/>
  <colors>
    <mruColors>
      <color rgb="00FF0000"/>
      <color rgb="00FFFF00"/>
      <color rgb="00BDD7E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6"/>
  <sheetViews>
    <sheetView tabSelected="1" workbookViewId="0">
      <selection activeCell="H1" sqref="H1"/>
    </sheetView>
  </sheetViews>
  <sheetFormatPr defaultColWidth="9" defaultRowHeight="14.4"/>
  <cols>
    <col min="1" max="1" width="5" style="2" customWidth="1"/>
    <col min="2" max="2" width="14.75" style="2" customWidth="1"/>
    <col min="3" max="3" width="10.8796296296296" style="2" customWidth="1"/>
    <col min="4" max="4" width="14.4444444444444" style="7" customWidth="1"/>
    <col min="5" max="5" width="8.75" style="2" customWidth="1"/>
    <col min="6" max="6" width="14.3796296296296" style="7" customWidth="1"/>
    <col min="7" max="7" width="10.8796296296296" style="2" customWidth="1"/>
    <col min="8" max="8" width="19" style="7" customWidth="1"/>
    <col min="9" max="9" width="10.75" style="2" customWidth="1"/>
    <col min="10" max="10" width="14.75" style="7" customWidth="1"/>
    <col min="11" max="11" width="9.5" style="2" customWidth="1"/>
    <col min="12" max="12" width="10.75" style="7" customWidth="1"/>
    <col min="13" max="13" width="9" style="8"/>
    <col min="14" max="16384" width="9" style="9"/>
  </cols>
  <sheetData>
    <row r="1" ht="33" customHeight="1" spans="1:2">
      <c r="A1" s="10" t="s">
        <v>0</v>
      </c>
      <c r="B1" s="10"/>
    </row>
    <row r="2" ht="23.1" customHeight="1" spans="1:12">
      <c r="A2" s="11" t="s">
        <v>1</v>
      </c>
      <c r="B2" s="11"/>
      <c r="C2" s="11"/>
      <c r="D2" s="12"/>
      <c r="E2" s="11"/>
      <c r="F2" s="12"/>
      <c r="G2" s="11"/>
      <c r="H2" s="12"/>
      <c r="I2" s="11"/>
      <c r="J2" s="12"/>
      <c r="K2" s="11"/>
      <c r="L2" s="12"/>
    </row>
    <row r="3" ht="12" customHeight="1" spans="1:12">
      <c r="A3" s="11"/>
      <c r="B3" s="11"/>
      <c r="C3" s="11"/>
      <c r="D3" s="12"/>
      <c r="E3" s="11"/>
      <c r="F3" s="12"/>
      <c r="G3" s="11"/>
      <c r="H3" s="12"/>
      <c r="I3" s="11"/>
      <c r="J3" s="12"/>
      <c r="K3" s="41" t="s">
        <v>2</v>
      </c>
      <c r="L3" s="41"/>
    </row>
    <row r="4" ht="20.1" customHeight="1" spans="1:12">
      <c r="A4" s="13" t="s">
        <v>3</v>
      </c>
      <c r="B4" s="14" t="s">
        <v>4</v>
      </c>
      <c r="C4" s="15" t="s">
        <v>5</v>
      </c>
      <c r="D4" s="15"/>
      <c r="E4" s="16"/>
      <c r="F4" s="16"/>
      <c r="G4" s="16"/>
      <c r="H4" s="16"/>
      <c r="I4" s="16"/>
      <c r="J4" s="16"/>
      <c r="K4" s="16"/>
      <c r="L4" s="42"/>
    </row>
    <row r="5" ht="18" customHeight="1" spans="1:12">
      <c r="A5" s="13"/>
      <c r="B5" s="17"/>
      <c r="C5" s="18" t="s">
        <v>6</v>
      </c>
      <c r="D5" s="19" t="s">
        <v>7</v>
      </c>
      <c r="E5" s="20" t="s">
        <v>8</v>
      </c>
      <c r="F5" s="21"/>
      <c r="G5" s="14" t="s">
        <v>9</v>
      </c>
      <c r="H5" s="21"/>
      <c r="I5" s="14" t="s">
        <v>10</v>
      </c>
      <c r="J5" s="21"/>
      <c r="K5" s="14" t="s">
        <v>11</v>
      </c>
      <c r="L5" s="21"/>
    </row>
    <row r="6" ht="19.15" customHeight="1" spans="1:12">
      <c r="A6" s="13"/>
      <c r="B6" s="17"/>
      <c r="C6" s="22"/>
      <c r="D6" s="23"/>
      <c r="E6" s="20" t="s">
        <v>6</v>
      </c>
      <c r="F6" s="21" t="s">
        <v>7</v>
      </c>
      <c r="G6" s="14" t="s">
        <v>6</v>
      </c>
      <c r="H6" s="21" t="s">
        <v>7</v>
      </c>
      <c r="I6" s="14" t="s">
        <v>6</v>
      </c>
      <c r="J6" s="21" t="s">
        <v>7</v>
      </c>
      <c r="K6" s="14" t="s">
        <v>6</v>
      </c>
      <c r="L6" s="21" t="s">
        <v>7</v>
      </c>
    </row>
    <row r="7" s="1" customFormat="1" ht="20.1" hidden="1" customHeight="1" spans="1:13">
      <c r="A7" s="24" t="s">
        <v>12</v>
      </c>
      <c r="B7" s="25" t="s">
        <v>13</v>
      </c>
      <c r="C7" s="26">
        <v>559</v>
      </c>
      <c r="D7" s="27">
        <v>659019.833354</v>
      </c>
      <c r="E7" s="25">
        <v>356</v>
      </c>
      <c r="F7" s="28">
        <v>485998.750554</v>
      </c>
      <c r="G7" s="25">
        <v>195</v>
      </c>
      <c r="H7" s="28">
        <v>160247.717892</v>
      </c>
      <c r="I7" s="25">
        <v>8</v>
      </c>
      <c r="J7" s="28">
        <v>12773.364908</v>
      </c>
      <c r="K7" s="25">
        <v>0</v>
      </c>
      <c r="L7" s="28">
        <v>0</v>
      </c>
      <c r="M7" s="43"/>
    </row>
    <row r="8" s="2" customFormat="1" ht="20.1" hidden="1" customHeight="1" spans="1:13">
      <c r="A8" s="29">
        <v>1</v>
      </c>
      <c r="B8" s="30" t="s">
        <v>14</v>
      </c>
      <c r="C8" s="30">
        <v>96</v>
      </c>
      <c r="D8" s="31">
        <v>95751.243</v>
      </c>
      <c r="E8" s="30">
        <v>80</v>
      </c>
      <c r="F8" s="31">
        <v>75375.288664</v>
      </c>
      <c r="G8" s="30">
        <v>14</v>
      </c>
      <c r="H8" s="31">
        <v>17811.354336</v>
      </c>
      <c r="I8" s="30">
        <v>2</v>
      </c>
      <c r="J8" s="31">
        <v>2564.6</v>
      </c>
      <c r="K8" s="30"/>
      <c r="L8" s="31"/>
      <c r="M8" s="43"/>
    </row>
    <row r="9" s="2" customFormat="1" ht="20.1" hidden="1" customHeight="1" spans="1:13">
      <c r="A9" s="29">
        <v>2</v>
      </c>
      <c r="B9" s="30" t="s">
        <v>15</v>
      </c>
      <c r="C9" s="30">
        <v>133</v>
      </c>
      <c r="D9" s="31">
        <v>156969.8108</v>
      </c>
      <c r="E9" s="30">
        <v>71</v>
      </c>
      <c r="F9" s="31">
        <v>127539.628084</v>
      </c>
      <c r="G9" s="30">
        <v>62</v>
      </c>
      <c r="H9" s="31">
        <v>29430.182716</v>
      </c>
      <c r="I9" s="30"/>
      <c r="J9" s="31"/>
      <c r="K9" s="30"/>
      <c r="L9" s="31"/>
      <c r="M9" s="43"/>
    </row>
    <row r="10" s="2" customFormat="1" ht="20.1" hidden="1" customHeight="1" spans="1:13">
      <c r="A10" s="29">
        <v>3</v>
      </c>
      <c r="B10" s="30" t="s">
        <v>16</v>
      </c>
      <c r="C10" s="30">
        <v>70</v>
      </c>
      <c r="D10" s="31">
        <v>99902.771622</v>
      </c>
      <c r="E10" s="30">
        <v>35</v>
      </c>
      <c r="F10" s="31">
        <v>63486.800922</v>
      </c>
      <c r="G10" s="30">
        <v>35</v>
      </c>
      <c r="H10" s="31">
        <v>36415.9707</v>
      </c>
      <c r="I10" s="30"/>
      <c r="J10" s="31"/>
      <c r="K10" s="30"/>
      <c r="L10" s="31"/>
      <c r="M10" s="43"/>
    </row>
    <row r="11" s="2" customFormat="1" ht="20.1" hidden="1" customHeight="1" spans="1:13">
      <c r="A11" s="29">
        <v>4</v>
      </c>
      <c r="B11" s="30" t="s">
        <v>17</v>
      </c>
      <c r="C11" s="30">
        <v>85</v>
      </c>
      <c r="D11" s="31">
        <v>82337.08382</v>
      </c>
      <c r="E11" s="30">
        <v>68</v>
      </c>
      <c r="F11" s="31">
        <v>65869.380467</v>
      </c>
      <c r="G11" s="30">
        <v>17</v>
      </c>
      <c r="H11" s="31">
        <v>16467.703353</v>
      </c>
      <c r="I11" s="30"/>
      <c r="J11" s="31"/>
      <c r="K11" s="30"/>
      <c r="L11" s="31"/>
      <c r="M11" s="43"/>
    </row>
    <row r="12" s="2" customFormat="1" ht="20.1" hidden="1" customHeight="1" spans="1:13">
      <c r="A12" s="29">
        <v>5</v>
      </c>
      <c r="B12" s="30" t="s">
        <v>18</v>
      </c>
      <c r="C12" s="30">
        <v>39</v>
      </c>
      <c r="D12" s="31">
        <v>58397.304135</v>
      </c>
      <c r="E12" s="30">
        <v>30</v>
      </c>
      <c r="F12" s="31">
        <v>47942.675335</v>
      </c>
      <c r="G12" s="30">
        <v>9</v>
      </c>
      <c r="H12" s="31">
        <v>10454.6288</v>
      </c>
      <c r="I12" s="30"/>
      <c r="J12" s="31"/>
      <c r="K12" s="30"/>
      <c r="L12" s="31"/>
      <c r="M12" s="43"/>
    </row>
    <row r="13" s="2" customFormat="1" ht="20.1" hidden="1" customHeight="1" spans="1:13">
      <c r="A13" s="29">
        <v>6</v>
      </c>
      <c r="B13" s="30" t="s">
        <v>19</v>
      </c>
      <c r="C13" s="30">
        <v>54</v>
      </c>
      <c r="D13" s="31">
        <v>92226.172454</v>
      </c>
      <c r="E13" s="30">
        <v>31</v>
      </c>
      <c r="F13" s="31">
        <v>73127.780454</v>
      </c>
      <c r="G13" s="30">
        <v>23</v>
      </c>
      <c r="H13" s="31">
        <v>19098.392</v>
      </c>
      <c r="I13" s="30"/>
      <c r="J13" s="31"/>
      <c r="K13" s="30"/>
      <c r="L13" s="31"/>
      <c r="M13" s="43"/>
    </row>
    <row r="14" s="2" customFormat="1" ht="20.1" hidden="1" customHeight="1" spans="1:13">
      <c r="A14" s="29">
        <v>7</v>
      </c>
      <c r="B14" s="30" t="s">
        <v>20</v>
      </c>
      <c r="C14" s="30">
        <v>20</v>
      </c>
      <c r="D14" s="31">
        <v>8709.59</v>
      </c>
      <c r="E14" s="30">
        <v>8</v>
      </c>
      <c r="F14" s="31">
        <v>4492.972628</v>
      </c>
      <c r="G14" s="30">
        <v>11</v>
      </c>
      <c r="H14" s="31">
        <v>3683.037372</v>
      </c>
      <c r="I14" s="30">
        <v>1</v>
      </c>
      <c r="J14" s="31">
        <v>533.58</v>
      </c>
      <c r="K14" s="30"/>
      <c r="L14" s="31"/>
      <c r="M14" s="43"/>
    </row>
    <row r="15" s="2" customFormat="1" ht="20.1" hidden="1" customHeight="1" spans="1:13">
      <c r="A15" s="29">
        <v>8</v>
      </c>
      <c r="B15" s="30" t="s">
        <v>21</v>
      </c>
      <c r="C15" s="30">
        <v>62</v>
      </c>
      <c r="D15" s="31">
        <v>64725.857523</v>
      </c>
      <c r="E15" s="30">
        <v>33</v>
      </c>
      <c r="F15" s="32">
        <v>28164.224</v>
      </c>
      <c r="G15" s="30">
        <v>24</v>
      </c>
      <c r="H15" s="32">
        <v>26886.448615</v>
      </c>
      <c r="I15" s="30">
        <v>5</v>
      </c>
      <c r="J15" s="31">
        <v>9675.184908</v>
      </c>
      <c r="K15" s="30"/>
      <c r="L15" s="31"/>
      <c r="M15" s="43"/>
    </row>
    <row r="16" s="1" customFormat="1" ht="20.1" hidden="1" customHeight="1" spans="1:13">
      <c r="A16" s="24" t="s">
        <v>22</v>
      </c>
      <c r="B16" s="25" t="s">
        <v>23</v>
      </c>
      <c r="C16" s="25">
        <v>1368</v>
      </c>
      <c r="D16" s="28">
        <v>909819.605047</v>
      </c>
      <c r="E16" s="25">
        <v>945</v>
      </c>
      <c r="F16" s="28">
        <v>583842.75541</v>
      </c>
      <c r="G16" s="25">
        <v>291</v>
      </c>
      <c r="H16" s="28">
        <v>264040.938807</v>
      </c>
      <c r="I16" s="25">
        <v>37</v>
      </c>
      <c r="J16" s="28">
        <v>29208.119259</v>
      </c>
      <c r="K16" s="25">
        <v>95</v>
      </c>
      <c r="L16" s="28">
        <v>32727.791571</v>
      </c>
      <c r="M16" s="43"/>
    </row>
    <row r="17" s="3" customFormat="1" ht="20.1" hidden="1" customHeight="1" spans="1:13">
      <c r="A17" s="29">
        <v>9</v>
      </c>
      <c r="B17" s="30" t="s">
        <v>24</v>
      </c>
      <c r="C17" s="30">
        <v>171</v>
      </c>
      <c r="D17" s="31">
        <v>68999.302</v>
      </c>
      <c r="E17" s="30">
        <v>123</v>
      </c>
      <c r="F17" s="31">
        <v>54642.6317</v>
      </c>
      <c r="G17" s="30">
        <v>40</v>
      </c>
      <c r="H17" s="31">
        <v>11776.6703</v>
      </c>
      <c r="I17" s="30">
        <v>7</v>
      </c>
      <c r="J17" s="31">
        <v>1800</v>
      </c>
      <c r="K17" s="30">
        <v>1</v>
      </c>
      <c r="L17" s="31">
        <v>780</v>
      </c>
      <c r="M17" s="43"/>
    </row>
    <row r="18" s="3" customFormat="1" ht="20.1" hidden="1" customHeight="1" spans="1:13">
      <c r="A18" s="29">
        <v>10</v>
      </c>
      <c r="B18" s="30" t="s">
        <v>25</v>
      </c>
      <c r="C18" s="30">
        <v>103</v>
      </c>
      <c r="D18" s="31">
        <v>89079.263296</v>
      </c>
      <c r="E18" s="30">
        <v>82</v>
      </c>
      <c r="F18" s="31">
        <v>59459.954675</v>
      </c>
      <c r="G18" s="30">
        <v>18</v>
      </c>
      <c r="H18" s="31">
        <v>20064.190692</v>
      </c>
      <c r="I18" s="30">
        <v>1</v>
      </c>
      <c r="J18" s="31">
        <v>9299.510806</v>
      </c>
      <c r="K18" s="30">
        <v>2</v>
      </c>
      <c r="L18" s="31">
        <v>255.607123</v>
      </c>
      <c r="M18" s="43"/>
    </row>
    <row r="19" s="3" customFormat="1" ht="20.1" hidden="1" customHeight="1" spans="1:13">
      <c r="A19" s="29">
        <v>11</v>
      </c>
      <c r="B19" s="30" t="s">
        <v>26</v>
      </c>
      <c r="C19" s="30">
        <v>45</v>
      </c>
      <c r="D19" s="31">
        <v>96513.98387</v>
      </c>
      <c r="E19" s="30">
        <v>30</v>
      </c>
      <c r="F19" s="31">
        <v>77579.513962</v>
      </c>
      <c r="G19" s="30">
        <v>4</v>
      </c>
      <c r="H19" s="31">
        <v>6899.239577</v>
      </c>
      <c r="I19" s="30">
        <v>0</v>
      </c>
      <c r="J19" s="31">
        <v>0</v>
      </c>
      <c r="K19" s="30">
        <v>11</v>
      </c>
      <c r="L19" s="31">
        <v>12035.230331</v>
      </c>
      <c r="M19" s="43"/>
    </row>
    <row r="20" s="3" customFormat="1" ht="20.1" hidden="1" customHeight="1" spans="1:13">
      <c r="A20" s="29">
        <v>12</v>
      </c>
      <c r="B20" s="30" t="s">
        <v>27</v>
      </c>
      <c r="C20" s="30">
        <v>106</v>
      </c>
      <c r="D20" s="31">
        <v>168533.832</v>
      </c>
      <c r="E20" s="30">
        <v>90</v>
      </c>
      <c r="F20" s="31">
        <v>101261.281</v>
      </c>
      <c r="G20" s="30">
        <v>16</v>
      </c>
      <c r="H20" s="31">
        <v>67272.551</v>
      </c>
      <c r="I20" s="30"/>
      <c r="J20" s="31"/>
      <c r="K20" s="30"/>
      <c r="L20" s="31"/>
      <c r="M20" s="43"/>
    </row>
    <row r="21" s="3" customFormat="1" ht="20.1" hidden="1" customHeight="1" spans="1:13">
      <c r="A21" s="29">
        <v>13</v>
      </c>
      <c r="B21" s="30" t="s">
        <v>28</v>
      </c>
      <c r="C21" s="30">
        <v>289</v>
      </c>
      <c r="D21" s="31">
        <v>123837.812</v>
      </c>
      <c r="E21" s="30">
        <v>150</v>
      </c>
      <c r="F21" s="31">
        <v>52018.465545</v>
      </c>
      <c r="G21" s="30">
        <v>70</v>
      </c>
      <c r="H21" s="31">
        <v>58313.809938</v>
      </c>
      <c r="I21" s="30"/>
      <c r="J21" s="31"/>
      <c r="K21" s="30">
        <v>69</v>
      </c>
      <c r="L21" s="31">
        <v>13505.536517</v>
      </c>
      <c r="M21" s="43"/>
    </row>
    <row r="22" s="3" customFormat="1" ht="20.1" hidden="1" customHeight="1" spans="1:13">
      <c r="A22" s="29">
        <v>14</v>
      </c>
      <c r="B22" s="30" t="s">
        <v>29</v>
      </c>
      <c r="C22" s="30">
        <v>79</v>
      </c>
      <c r="D22" s="31">
        <v>45229.602</v>
      </c>
      <c r="E22" s="30">
        <v>47</v>
      </c>
      <c r="F22" s="31">
        <v>35962.809</v>
      </c>
      <c r="G22" s="30">
        <v>22</v>
      </c>
      <c r="H22" s="31">
        <v>7905.326986</v>
      </c>
      <c r="I22" s="30">
        <v>9</v>
      </c>
      <c r="J22" s="31">
        <v>1260.818214</v>
      </c>
      <c r="K22" s="30">
        <v>1</v>
      </c>
      <c r="L22" s="31">
        <v>100.6478</v>
      </c>
      <c r="M22" s="43"/>
    </row>
    <row r="23" s="3" customFormat="1" ht="20.1" hidden="1" customHeight="1" spans="1:13">
      <c r="A23" s="29">
        <v>15</v>
      </c>
      <c r="B23" s="30" t="s">
        <v>30</v>
      </c>
      <c r="C23" s="30">
        <v>243</v>
      </c>
      <c r="D23" s="31">
        <v>107073.833</v>
      </c>
      <c r="E23" s="30">
        <v>205</v>
      </c>
      <c r="F23" s="31">
        <v>70634.6074</v>
      </c>
      <c r="G23" s="30">
        <v>38</v>
      </c>
      <c r="H23" s="31">
        <v>36439.2256</v>
      </c>
      <c r="I23" s="30"/>
      <c r="J23" s="31"/>
      <c r="K23" s="30"/>
      <c r="L23" s="31"/>
      <c r="M23" s="43"/>
    </row>
    <row r="24" s="3" customFormat="1" ht="20.1" hidden="1" customHeight="1" spans="1:13">
      <c r="A24" s="29">
        <v>16</v>
      </c>
      <c r="B24" s="30" t="s">
        <v>31</v>
      </c>
      <c r="C24" s="30">
        <v>71</v>
      </c>
      <c r="D24" s="31">
        <v>37180.552</v>
      </c>
      <c r="E24" s="30">
        <v>35</v>
      </c>
      <c r="F24" s="31">
        <v>3740.051087</v>
      </c>
      <c r="G24" s="30">
        <v>36</v>
      </c>
      <c r="H24" s="31">
        <v>33440.500913</v>
      </c>
      <c r="I24" s="30"/>
      <c r="J24" s="31"/>
      <c r="K24" s="30"/>
      <c r="L24" s="31"/>
      <c r="M24" s="43"/>
    </row>
    <row r="25" s="3" customFormat="1" ht="20.1" hidden="1" customHeight="1" spans="1:13">
      <c r="A25" s="29">
        <v>17</v>
      </c>
      <c r="B25" s="30" t="s">
        <v>32</v>
      </c>
      <c r="C25" s="30">
        <v>25</v>
      </c>
      <c r="D25" s="31">
        <v>24173.4154</v>
      </c>
      <c r="E25" s="30">
        <v>22</v>
      </c>
      <c r="F25" s="31">
        <v>20068.700738</v>
      </c>
      <c r="G25" s="30">
        <v>2</v>
      </c>
      <c r="H25" s="31">
        <v>3822.312762</v>
      </c>
      <c r="I25" s="30"/>
      <c r="J25" s="31"/>
      <c r="K25" s="30">
        <v>1</v>
      </c>
      <c r="L25" s="31">
        <v>282.4019</v>
      </c>
      <c r="M25" s="43"/>
    </row>
    <row r="26" s="3" customFormat="1" ht="20.1" hidden="1" customHeight="1" spans="1:13">
      <c r="A26" s="29">
        <v>18</v>
      </c>
      <c r="B26" s="30" t="s">
        <v>33</v>
      </c>
      <c r="C26" s="30">
        <v>75</v>
      </c>
      <c r="D26" s="31">
        <v>41750.9084</v>
      </c>
      <c r="E26" s="30">
        <v>56</v>
      </c>
      <c r="F26" s="31">
        <v>30648.872797</v>
      </c>
      <c r="G26" s="30">
        <v>8</v>
      </c>
      <c r="H26" s="31">
        <v>6278.251778</v>
      </c>
      <c r="I26" s="30">
        <v>9</v>
      </c>
      <c r="J26" s="31">
        <v>4480.633825</v>
      </c>
      <c r="K26" s="30">
        <v>2</v>
      </c>
      <c r="L26" s="31">
        <v>343.15</v>
      </c>
      <c r="M26" s="43"/>
    </row>
    <row r="27" s="3" customFormat="1" ht="20.1" hidden="1" customHeight="1" spans="1:13">
      <c r="A27" s="29">
        <v>19</v>
      </c>
      <c r="B27" s="30" t="s">
        <v>34</v>
      </c>
      <c r="C27" s="30">
        <v>42</v>
      </c>
      <c r="D27" s="31">
        <v>53643.389081</v>
      </c>
      <c r="E27" s="30">
        <v>30</v>
      </c>
      <c r="F27" s="31">
        <v>39266.418506</v>
      </c>
      <c r="G27" s="30">
        <v>7</v>
      </c>
      <c r="H27" s="31">
        <v>3972.789261</v>
      </c>
      <c r="I27" s="30">
        <v>1</v>
      </c>
      <c r="J27" s="31">
        <v>6355.390414</v>
      </c>
      <c r="K27" s="30">
        <v>4</v>
      </c>
      <c r="L27" s="31">
        <v>4048.7909</v>
      </c>
      <c r="M27" s="43"/>
    </row>
    <row r="28" s="3" customFormat="1" ht="20.1" hidden="1" customHeight="1" spans="1:13">
      <c r="A28" s="29">
        <v>20</v>
      </c>
      <c r="B28" s="30" t="s">
        <v>35</v>
      </c>
      <c r="C28" s="30">
        <v>119</v>
      </c>
      <c r="D28" s="31">
        <v>53803.712</v>
      </c>
      <c r="E28" s="30">
        <v>75</v>
      </c>
      <c r="F28" s="31">
        <v>38559.449</v>
      </c>
      <c r="G28" s="30">
        <v>30</v>
      </c>
      <c r="H28" s="31">
        <v>7856.07</v>
      </c>
      <c r="I28" s="30">
        <v>10</v>
      </c>
      <c r="J28" s="31">
        <v>6011.766</v>
      </c>
      <c r="K28" s="30">
        <v>4</v>
      </c>
      <c r="L28" s="31">
        <v>1376.427</v>
      </c>
      <c r="M28" s="43"/>
    </row>
    <row r="29" s="1" customFormat="1" ht="20.1" customHeight="1" spans="1:13">
      <c r="A29" s="24" t="s">
        <v>36</v>
      </c>
      <c r="B29" s="25" t="s">
        <v>37</v>
      </c>
      <c r="C29" s="25">
        <f>SUM(C30:C33)</f>
        <v>13</v>
      </c>
      <c r="D29" s="25">
        <f t="shared" ref="C29:L29" si="0">SUM(D30:D33)</f>
        <v>13955.79</v>
      </c>
      <c r="E29" s="25">
        <f t="shared" si="0"/>
        <v>6</v>
      </c>
      <c r="F29" s="25">
        <f t="shared" si="0"/>
        <v>9224.09</v>
      </c>
      <c r="G29" s="25">
        <f t="shared" si="0"/>
        <v>5</v>
      </c>
      <c r="H29" s="25">
        <f t="shared" si="0"/>
        <v>4689.71</v>
      </c>
      <c r="I29" s="25">
        <f t="shared" si="0"/>
        <v>0</v>
      </c>
      <c r="J29" s="25">
        <f t="shared" si="0"/>
        <v>0</v>
      </c>
      <c r="K29" s="25">
        <f t="shared" si="0"/>
        <v>2</v>
      </c>
      <c r="L29" s="25">
        <f t="shared" si="0"/>
        <v>41.99</v>
      </c>
      <c r="M29" s="43"/>
    </row>
    <row r="30" s="4" customFormat="1" ht="20.1" customHeight="1" spans="1:13">
      <c r="A30" s="29">
        <v>1</v>
      </c>
      <c r="B30" s="29" t="s">
        <v>38</v>
      </c>
      <c r="C30" s="29"/>
      <c r="D30" s="31"/>
      <c r="E30" s="30"/>
      <c r="F30" s="31"/>
      <c r="G30" s="30"/>
      <c r="H30" s="31"/>
      <c r="I30" s="30"/>
      <c r="J30" s="31"/>
      <c r="K30" s="30"/>
      <c r="L30" s="31"/>
      <c r="M30" s="43"/>
    </row>
    <row r="31" s="2" customFormat="1" ht="20.1" customHeight="1" spans="1:13">
      <c r="A31" s="29">
        <v>2</v>
      </c>
      <c r="B31" s="30" t="s">
        <v>39</v>
      </c>
      <c r="C31" s="29"/>
      <c r="D31" s="32"/>
      <c r="E31" s="29"/>
      <c r="F31" s="32"/>
      <c r="G31" s="29"/>
      <c r="H31" s="32"/>
      <c r="I31" s="32"/>
      <c r="J31" s="32"/>
      <c r="K31" s="29"/>
      <c r="L31" s="32"/>
      <c r="M31" s="43"/>
    </row>
    <row r="32" s="5" customFormat="1" ht="20.1" customHeight="1" spans="1:13">
      <c r="A32" s="33">
        <v>3</v>
      </c>
      <c r="B32" s="33" t="s">
        <v>40</v>
      </c>
      <c r="C32" s="33">
        <f>E32+G32+K32</f>
        <v>13</v>
      </c>
      <c r="D32" s="34">
        <f>F32+H32+L32</f>
        <v>13955.79</v>
      </c>
      <c r="E32" s="33">
        <v>6</v>
      </c>
      <c r="F32" s="34">
        <v>9224.09</v>
      </c>
      <c r="G32" s="33">
        <v>5</v>
      </c>
      <c r="H32" s="35">
        <v>4689.71</v>
      </c>
      <c r="I32" s="33"/>
      <c r="J32" s="44"/>
      <c r="K32" s="33">
        <v>2</v>
      </c>
      <c r="L32" s="35">
        <v>41.99</v>
      </c>
      <c r="M32" s="45"/>
    </row>
    <row r="33" s="2" customFormat="1" ht="20.1" customHeight="1" spans="1:13">
      <c r="A33" s="29">
        <v>4</v>
      </c>
      <c r="B33" s="29" t="s">
        <v>41</v>
      </c>
      <c r="C33" s="29"/>
      <c r="D33" s="32"/>
      <c r="E33" s="29"/>
      <c r="F33" s="32"/>
      <c r="G33" s="29"/>
      <c r="H33" s="32"/>
      <c r="I33" s="29"/>
      <c r="J33" s="32"/>
      <c r="K33" s="29"/>
      <c r="L33" s="32"/>
      <c r="M33" s="43"/>
    </row>
    <row r="34" s="1" customFormat="1" ht="20.1" hidden="1" customHeight="1" spans="1:13">
      <c r="A34" s="24" t="s">
        <v>42</v>
      </c>
      <c r="B34" s="24" t="s">
        <v>43</v>
      </c>
      <c r="C34" s="24">
        <v>147</v>
      </c>
      <c r="D34" s="36">
        <v>64388.212</v>
      </c>
      <c r="E34" s="24">
        <v>68</v>
      </c>
      <c r="F34" s="36">
        <v>29646.95</v>
      </c>
      <c r="G34" s="24">
        <v>53</v>
      </c>
      <c r="H34" s="36">
        <v>27296.432</v>
      </c>
      <c r="I34" s="24">
        <v>0</v>
      </c>
      <c r="J34" s="36">
        <v>0</v>
      </c>
      <c r="K34" s="24">
        <v>26</v>
      </c>
      <c r="L34" s="36">
        <v>7444.83</v>
      </c>
      <c r="M34" s="43"/>
    </row>
    <row r="35" s="2" customFormat="1" ht="20.1" hidden="1" customHeight="1" spans="1:13">
      <c r="A35" s="29">
        <v>25</v>
      </c>
      <c r="B35" s="29" t="s">
        <v>44</v>
      </c>
      <c r="C35" s="29">
        <v>96</v>
      </c>
      <c r="D35" s="32">
        <v>47050.902</v>
      </c>
      <c r="E35" s="29">
        <v>32</v>
      </c>
      <c r="F35" s="32">
        <v>18158.672</v>
      </c>
      <c r="G35" s="29">
        <v>41</v>
      </c>
      <c r="H35" s="32">
        <v>23590.9</v>
      </c>
      <c r="I35" s="29"/>
      <c r="J35" s="32"/>
      <c r="K35" s="29">
        <v>23</v>
      </c>
      <c r="L35" s="32">
        <v>5301.33</v>
      </c>
      <c r="M35" s="43"/>
    </row>
    <row r="36" s="2" customFormat="1" ht="20.1" hidden="1" customHeight="1" spans="1:13">
      <c r="A36" s="29">
        <v>26</v>
      </c>
      <c r="B36" s="29" t="s">
        <v>45</v>
      </c>
      <c r="C36" s="29">
        <v>51</v>
      </c>
      <c r="D36" s="32">
        <v>17337.31</v>
      </c>
      <c r="E36" s="29">
        <v>36</v>
      </c>
      <c r="F36" s="32">
        <v>11488.278</v>
      </c>
      <c r="G36" s="29">
        <v>12</v>
      </c>
      <c r="H36" s="32">
        <v>3705.532</v>
      </c>
      <c r="I36" s="29"/>
      <c r="J36" s="32"/>
      <c r="K36" s="29">
        <v>3</v>
      </c>
      <c r="L36" s="32">
        <v>2143.5</v>
      </c>
      <c r="M36" s="43"/>
    </row>
    <row r="37" s="1" customFormat="1" ht="20.1" hidden="1" customHeight="1" spans="1:13">
      <c r="A37" s="24" t="s">
        <v>46</v>
      </c>
      <c r="B37" s="24" t="s">
        <v>47</v>
      </c>
      <c r="C37" s="24">
        <v>60</v>
      </c>
      <c r="D37" s="36">
        <v>15964.69</v>
      </c>
      <c r="E37" s="24">
        <v>32</v>
      </c>
      <c r="F37" s="36">
        <v>5875.22</v>
      </c>
      <c r="G37" s="24">
        <v>24</v>
      </c>
      <c r="H37" s="36">
        <v>9454.31</v>
      </c>
      <c r="I37" s="24">
        <v>0</v>
      </c>
      <c r="J37" s="36">
        <v>0</v>
      </c>
      <c r="K37" s="24">
        <v>4</v>
      </c>
      <c r="L37" s="36">
        <v>635.16</v>
      </c>
      <c r="M37" s="43"/>
    </row>
    <row r="38" s="2" customFormat="1" ht="20.1" hidden="1" customHeight="1" spans="1:13">
      <c r="A38" s="29">
        <v>27</v>
      </c>
      <c r="B38" s="30" t="s">
        <v>48</v>
      </c>
      <c r="C38" s="30">
        <v>28</v>
      </c>
      <c r="D38" s="31">
        <v>6575.7</v>
      </c>
      <c r="E38" s="30">
        <v>17</v>
      </c>
      <c r="F38" s="31">
        <v>3679.7</v>
      </c>
      <c r="G38" s="30">
        <v>10</v>
      </c>
      <c r="H38" s="31">
        <v>2816</v>
      </c>
      <c r="I38" s="30"/>
      <c r="J38" s="31"/>
      <c r="K38" s="30">
        <v>1</v>
      </c>
      <c r="L38" s="31">
        <v>80</v>
      </c>
      <c r="M38" s="43"/>
    </row>
    <row r="39" s="2" customFormat="1" ht="20.1" hidden="1" customHeight="1" spans="1:13">
      <c r="A39" s="29">
        <v>28</v>
      </c>
      <c r="B39" s="29" t="s">
        <v>49</v>
      </c>
      <c r="C39" s="29">
        <v>32</v>
      </c>
      <c r="D39" s="32">
        <v>9388.99</v>
      </c>
      <c r="E39" s="29">
        <v>15</v>
      </c>
      <c r="F39" s="32">
        <v>2195.52</v>
      </c>
      <c r="G39" s="29">
        <v>14</v>
      </c>
      <c r="H39" s="32">
        <v>6638.31</v>
      </c>
      <c r="I39" s="29"/>
      <c r="J39" s="32"/>
      <c r="K39" s="29">
        <v>3</v>
      </c>
      <c r="L39" s="32">
        <v>555.16</v>
      </c>
      <c r="M39" s="43"/>
    </row>
    <row r="40" s="1" customFormat="1" ht="20.1" hidden="1" customHeight="1" spans="1:13">
      <c r="A40" s="24" t="s">
        <v>50</v>
      </c>
      <c r="B40" s="24" t="s">
        <v>51</v>
      </c>
      <c r="C40" s="24">
        <v>67</v>
      </c>
      <c r="D40" s="36">
        <v>13974.6</v>
      </c>
      <c r="E40" s="24">
        <v>18</v>
      </c>
      <c r="F40" s="36">
        <v>5733.365</v>
      </c>
      <c r="G40" s="24">
        <v>44</v>
      </c>
      <c r="H40" s="36">
        <v>7001.895</v>
      </c>
      <c r="I40" s="24">
        <v>0</v>
      </c>
      <c r="J40" s="36">
        <v>0</v>
      </c>
      <c r="K40" s="24">
        <v>5</v>
      </c>
      <c r="L40" s="36">
        <v>1239.34</v>
      </c>
      <c r="M40" s="43"/>
    </row>
    <row r="41" s="2" customFormat="1" ht="20.1" hidden="1" customHeight="1" spans="1:13">
      <c r="A41" s="29">
        <v>29</v>
      </c>
      <c r="B41" s="29" t="s">
        <v>52</v>
      </c>
      <c r="C41" s="29">
        <v>42</v>
      </c>
      <c r="D41" s="32">
        <v>7718.55</v>
      </c>
      <c r="E41" s="29">
        <v>7</v>
      </c>
      <c r="F41" s="32">
        <v>2228.855</v>
      </c>
      <c r="G41" s="29">
        <v>34</v>
      </c>
      <c r="H41" s="32">
        <v>5389.695</v>
      </c>
      <c r="I41" s="29"/>
      <c r="J41" s="32"/>
      <c r="K41" s="29">
        <v>1</v>
      </c>
      <c r="L41" s="32">
        <v>100</v>
      </c>
      <c r="M41" s="43"/>
    </row>
    <row r="42" s="2" customFormat="1" ht="20.1" hidden="1" customHeight="1" spans="1:13">
      <c r="A42" s="29">
        <v>30</v>
      </c>
      <c r="B42" s="29" t="s">
        <v>53</v>
      </c>
      <c r="C42" s="29">
        <v>25</v>
      </c>
      <c r="D42" s="32">
        <v>6256.05</v>
      </c>
      <c r="E42" s="29">
        <v>11</v>
      </c>
      <c r="F42" s="32">
        <v>3504.51</v>
      </c>
      <c r="G42" s="29">
        <v>10</v>
      </c>
      <c r="H42" s="32">
        <v>1612.2</v>
      </c>
      <c r="I42" s="29">
        <v>0</v>
      </c>
      <c r="J42" s="32">
        <v>0</v>
      </c>
      <c r="K42" s="29">
        <v>4</v>
      </c>
      <c r="L42" s="32">
        <v>1139.34</v>
      </c>
      <c r="M42" s="43"/>
    </row>
    <row r="43" s="1" customFormat="1" ht="20.1" hidden="1" customHeight="1" spans="1:13">
      <c r="A43" s="24" t="s">
        <v>54</v>
      </c>
      <c r="B43" s="24" t="s">
        <v>55</v>
      </c>
      <c r="C43" s="24">
        <v>59</v>
      </c>
      <c r="D43" s="36">
        <v>8803.89</v>
      </c>
      <c r="E43" s="24">
        <v>15</v>
      </c>
      <c r="F43" s="36">
        <v>2249.870899</v>
      </c>
      <c r="G43" s="24">
        <v>25</v>
      </c>
      <c r="H43" s="36">
        <v>4262.631981</v>
      </c>
      <c r="I43" s="24">
        <v>16</v>
      </c>
      <c r="J43" s="36">
        <v>2066.78712</v>
      </c>
      <c r="K43" s="24">
        <v>3</v>
      </c>
      <c r="L43" s="36">
        <v>224.6</v>
      </c>
      <c r="M43" s="43"/>
    </row>
    <row r="44" s="2" customFormat="1" ht="20.1" hidden="1" customHeight="1" spans="1:13">
      <c r="A44" s="29">
        <v>31</v>
      </c>
      <c r="B44" s="29" t="s">
        <v>56</v>
      </c>
      <c r="C44" s="29">
        <v>59</v>
      </c>
      <c r="D44" s="32">
        <v>8803.89</v>
      </c>
      <c r="E44" s="29">
        <v>15</v>
      </c>
      <c r="F44" s="32">
        <v>2249.870899</v>
      </c>
      <c r="G44" s="29">
        <v>25</v>
      </c>
      <c r="H44" s="32">
        <v>4262.631981</v>
      </c>
      <c r="I44" s="29">
        <v>16</v>
      </c>
      <c r="J44" s="32">
        <v>2066.78712</v>
      </c>
      <c r="K44" s="29">
        <v>3</v>
      </c>
      <c r="L44" s="32">
        <v>224.6</v>
      </c>
      <c r="M44" s="43"/>
    </row>
    <row r="45" s="1" customFormat="1" ht="20.1" hidden="1" customHeight="1" spans="1:13">
      <c r="A45" s="24" t="s">
        <v>57</v>
      </c>
      <c r="B45" s="24" t="s">
        <v>58</v>
      </c>
      <c r="C45" s="24">
        <v>39</v>
      </c>
      <c r="D45" s="36">
        <v>18030.73</v>
      </c>
      <c r="E45" s="24">
        <v>14</v>
      </c>
      <c r="F45" s="36">
        <v>10657.1</v>
      </c>
      <c r="G45" s="24">
        <v>21</v>
      </c>
      <c r="H45" s="36">
        <v>5935.26</v>
      </c>
      <c r="I45" s="24">
        <v>2</v>
      </c>
      <c r="J45" s="36" t="s">
        <v>59</v>
      </c>
      <c r="K45" s="24">
        <v>2</v>
      </c>
      <c r="L45" s="36">
        <v>95.19</v>
      </c>
      <c r="M45" s="43"/>
    </row>
    <row r="46" s="2" customFormat="1" ht="20.1" hidden="1" customHeight="1" spans="1:13">
      <c r="A46" s="29">
        <v>32</v>
      </c>
      <c r="B46" s="30" t="s">
        <v>60</v>
      </c>
      <c r="C46" s="29">
        <v>39</v>
      </c>
      <c r="D46" s="32">
        <v>18030.73</v>
      </c>
      <c r="E46" s="29">
        <v>14</v>
      </c>
      <c r="F46" s="32">
        <v>10657.1</v>
      </c>
      <c r="G46" s="29">
        <v>21</v>
      </c>
      <c r="H46" s="32">
        <v>5935.26</v>
      </c>
      <c r="I46" s="29">
        <v>2</v>
      </c>
      <c r="J46" s="32" t="s">
        <v>59</v>
      </c>
      <c r="K46" s="29">
        <v>2</v>
      </c>
      <c r="L46" s="32">
        <v>95.19</v>
      </c>
      <c r="M46" s="43"/>
    </row>
    <row r="47" s="6" customFormat="1" ht="22.15" hidden="1" customHeight="1" spans="1:13">
      <c r="A47" s="37" t="s">
        <v>61</v>
      </c>
      <c r="B47" s="37"/>
      <c r="C47" s="38">
        <f t="shared" ref="C47:L47" si="1">C7+C16+C29+C34+C37+C40+C43+C45</f>
        <v>2312</v>
      </c>
      <c r="D47" s="39">
        <f t="shared" si="1"/>
        <v>1703957.350401</v>
      </c>
      <c r="E47" s="38">
        <f t="shared" si="1"/>
        <v>1454</v>
      </c>
      <c r="F47" s="39">
        <f t="shared" si="1"/>
        <v>1133228.101863</v>
      </c>
      <c r="G47" s="38">
        <f t="shared" si="1"/>
        <v>658</v>
      </c>
      <c r="H47" s="39">
        <f t="shared" si="1"/>
        <v>482928.89568</v>
      </c>
      <c r="I47" s="38">
        <f t="shared" si="1"/>
        <v>63</v>
      </c>
      <c r="J47" s="39">
        <f t="shared" si="1"/>
        <v>45391.451287</v>
      </c>
      <c r="K47" s="38">
        <f t="shared" si="1"/>
        <v>137</v>
      </c>
      <c r="L47" s="39">
        <f t="shared" si="1"/>
        <v>42408.901571</v>
      </c>
      <c r="M47" s="46"/>
    </row>
    <row r="48" spans="15:15">
      <c r="O48" s="47"/>
    </row>
    <row r="49" spans="6:6">
      <c r="F49" s="40"/>
    </row>
    <row r="50" spans="8:12">
      <c r="H50" s="40"/>
      <c r="L50" s="40"/>
    </row>
    <row r="56" spans="9:9">
      <c r="I56" s="7"/>
    </row>
  </sheetData>
  <mergeCells count="13">
    <mergeCell ref="A1:B1"/>
    <mergeCell ref="A2:L2"/>
    <mergeCell ref="K3:L3"/>
    <mergeCell ref="C4:L4"/>
    <mergeCell ref="E5:F5"/>
    <mergeCell ref="G5:H5"/>
    <mergeCell ref="I5:J5"/>
    <mergeCell ref="K5:L5"/>
    <mergeCell ref="A47:B47"/>
    <mergeCell ref="A4:A6"/>
    <mergeCell ref="B4:B6"/>
    <mergeCell ref="C5:C6"/>
    <mergeCell ref="D5:D6"/>
  </mergeCells>
  <printOptions horizontalCentered="1"/>
  <pageMargins left="0.700694444444445" right="0.700694444444445" top="0.751388888888889" bottom="0.751388888888889" header="0.297916666666667" footer="0.297916666666667"/>
  <pageSetup paperSize="9" scale="87" orientation="landscape"/>
  <headerFoot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mmmmm _</dc:creator>
  <cp:lastModifiedBy>、fan..瑶</cp:lastModifiedBy>
  <dcterms:created xsi:type="dcterms:W3CDTF">2006-09-16T00:00:00Z</dcterms:created>
  <dcterms:modified xsi:type="dcterms:W3CDTF">2023-11-22T16:14:06Z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4DAB6045660140868D2346E5ECA5B2FB_13</vt:lpwstr>
  </property>
  <property fmtid="{D5CDD505-2E9C-101B-9397-08002B2CF9AE}" pid="4" name="KSOReadingLayout">
    <vt:bool>true</vt:bool>
  </property>
</Properties>
</file>