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Sheet1" sheetId="1" r:id="rId1"/>
    <sheet name="Sheet2" sheetId="2" r:id="rId2"/>
    <sheet name="Sheet3" sheetId="3" r:id="rId3"/>
  </sheets>
  <definedNames>
    <definedName name="_xlnm._FilterDatabase" localSheetId="0" hidden="1">Sheet1!$A$4:$I$87</definedName>
    <definedName name="_xlnm.Print_Titles" localSheetId="0">Sheet1!$3:$5</definedName>
  </definedNames>
  <calcPr calcId="144525"/>
</workbook>
</file>

<file path=xl/sharedStrings.xml><?xml version="1.0" encoding="utf-8"?>
<sst xmlns="http://schemas.openxmlformats.org/spreadsheetml/2006/main" count="304" uniqueCount="101">
  <si>
    <t>附表3：</t>
  </si>
  <si>
    <t>2023年阿合奇县使用财政涉农资金统计表</t>
  </si>
  <si>
    <t>资金名称</t>
  </si>
  <si>
    <t>下达金额</t>
  </si>
  <si>
    <t>未报备金额</t>
  </si>
  <si>
    <t>实施方案报备金额</t>
  </si>
  <si>
    <t>实施方案使用项目</t>
  </si>
  <si>
    <t>备注</t>
  </si>
  <si>
    <t>项目名称</t>
  </si>
  <si>
    <t>项目编码</t>
  </si>
  <si>
    <t>建设任务</t>
  </si>
  <si>
    <t>责任单位</t>
  </si>
  <si>
    <t>A</t>
  </si>
  <si>
    <t>B</t>
  </si>
  <si>
    <t>C</t>
  </si>
  <si>
    <t>D</t>
  </si>
  <si>
    <t>E</t>
  </si>
  <si>
    <t>F</t>
  </si>
  <si>
    <t>G</t>
  </si>
  <si>
    <t>H</t>
  </si>
  <si>
    <t>合  计：</t>
  </si>
  <si>
    <t>一、中央资金</t>
  </si>
  <si>
    <t>中央财政衔接推进乡村振兴补助资金</t>
  </si>
  <si>
    <t>阿合奇县苏木塔什乡孔吾拉奇村人工饲草料基地建设项目</t>
  </si>
  <si>
    <t>AHQ-2023-03</t>
  </si>
  <si>
    <r>
      <rPr>
        <sz val="14"/>
        <rFont val="仿宋_GB2312"/>
        <charset val="134"/>
      </rPr>
      <t>新建人工饲草料基地15000亩，投资1829.653677万元；新建防渗渠21条，总长46.086</t>
    </r>
    <r>
      <rPr>
        <sz val="14"/>
        <rFont val="宋体"/>
        <charset val="134"/>
      </rPr>
      <t>㎞</t>
    </r>
    <r>
      <rPr>
        <sz val="14"/>
        <rFont val="仿宋_GB2312"/>
        <charset val="134"/>
      </rPr>
      <t>，投资2935.728781万元，其中干渠1条长8.418</t>
    </r>
    <r>
      <rPr>
        <sz val="14"/>
        <rFont val="宋体"/>
        <charset val="134"/>
      </rPr>
      <t>㎞</t>
    </r>
    <r>
      <rPr>
        <sz val="14"/>
        <rFont val="仿宋_GB2312"/>
        <charset val="134"/>
      </rPr>
      <t>，1米高，1米宽，流量1.05方/S；支渠4条长6.292</t>
    </r>
    <r>
      <rPr>
        <sz val="14"/>
        <rFont val="宋体"/>
        <charset val="134"/>
      </rPr>
      <t>㎞</t>
    </r>
    <r>
      <rPr>
        <sz val="14"/>
        <rFont val="仿宋_GB2312"/>
        <charset val="134"/>
      </rPr>
      <t>，1.2米高，1.2米宽，流量0.73方/S；斗渠16条长31.376</t>
    </r>
    <r>
      <rPr>
        <sz val="14"/>
        <rFont val="宋体"/>
        <charset val="134"/>
      </rPr>
      <t>㎞</t>
    </r>
    <r>
      <rPr>
        <sz val="14"/>
        <rFont val="仿宋_GB2312"/>
        <charset val="134"/>
      </rPr>
      <t>，0.6米高，0.6米宽，流量0.2方/S；配套渠系建筑物652座；田间道路5条长18.253</t>
    </r>
    <r>
      <rPr>
        <sz val="14"/>
        <rFont val="宋体"/>
        <charset val="134"/>
      </rPr>
      <t>㎞</t>
    </r>
    <r>
      <rPr>
        <sz val="14"/>
        <rFont val="仿宋_GB2312"/>
        <charset val="134"/>
      </rPr>
      <t>，投资127.881709万元；新建管理生产用房3处，每处140</t>
    </r>
    <r>
      <rPr>
        <sz val="14"/>
        <rFont val="宋体"/>
        <charset val="134"/>
      </rPr>
      <t>㎡</t>
    </r>
    <r>
      <rPr>
        <sz val="14"/>
        <rFont val="仿宋_GB2312"/>
        <charset val="134"/>
      </rPr>
      <t>，总共420</t>
    </r>
    <r>
      <rPr>
        <sz val="14"/>
        <rFont val="宋体"/>
        <charset val="134"/>
      </rPr>
      <t>㎡</t>
    </r>
    <r>
      <rPr>
        <sz val="14"/>
        <rFont val="仿宋_GB2312"/>
        <charset val="134"/>
      </rPr>
      <t>，投资56.7万元；配套12类农机具38台（辆），约250万元，其中翻转犁4台，1204型拖拉机4台，联合整地机2台，高栏拖车4辆，754型拖拉机4台，播种机4台，打捆机（方捆）4台，搂草机2台，割草机4台，旋耕机2台，904型拖拉机2台，1804拖拉机2台。
资产归属分配给8个村。哈拉奇乡阿合奇村1500亩；苏木塔什乡苏木塔什村3500亩（其中孔吾拉奇村2500亩）；苏木塔什乡阿合塔拉村2500亩；色帕巴依乡阿果依村、色帕巴依村、喀拉布隆村3个村各1500亩。
阿合奇镇皮羌村和吾曲村各1500亩。
项目第一年预计收益150万元，作为村集体经济收入（其中30%用于脱贫户、监测户及困难群众帮扶，40%用于村级公益事业支出，30%用于村集体扩大再生产）。第一年预计吸纳就业30人次，增加就业收入约30万元</t>
    </r>
  </si>
  <si>
    <t>苏木塔什乡人民政府</t>
  </si>
  <si>
    <t>阿合奇县阿合奇镇佳朗奇村奥若巴什人工饲草料基地建设项目</t>
  </si>
  <si>
    <t>AHQ-2023-01</t>
  </si>
  <si>
    <t>（1)实施面积5423亩，土地找平面积5062亩;(2) 客土改沙4351亩;共计投资936.4万元。(3)新建管道13条，其中PVC-M管道630管径总长为1.277km，PVC-M管道500管径总长为3.764km，PVC-M管道400管径总长为1.061km，PVC-M管道315管径总长为8.443km，PVC-M管道250管径总长为0.848km，总长度为15.37km，设计流量为0.062-0.404m3/s，配套管系建筑物383座(配套减压池(转换池)3座，穿路12处，阀井16座，排水井11座，镇墩34座，消能井307座)，投资601.5万元。(4)新建道路16条，长度22.62km(其中田间道路8条长15.10km，生产道路8条长7.52km)，投资18万元。(5)新建泄洪渠2条，长3.00km，投资20.67万元。
该项目建成后将固定资产分别确权移交给佳朗奇村、吾曲村、皮羌村村民委员会，计划与阿合奇县托河农牧业综合投资开发有限责任公司签订土地承包协议，首年按150元/亩，第二年按250元/亩，第三年按300元/亩，以后年度按当年的草料市场行情对承包费采用逐年保持或递增的方式进行受益，预计2024年收益为65.265万元，该承包费不仅可用于壮大各村村集体、救助脱贫户、监测户，同时为脱贫人口提供就业岗位等。</t>
  </si>
  <si>
    <t>阿合奇镇人民政府</t>
  </si>
  <si>
    <t>阿合奇县马场人工饲草料地建设项目</t>
  </si>
  <si>
    <t>AHQ-2023-09</t>
  </si>
  <si>
    <r>
      <rPr>
        <sz val="14"/>
        <rFont val="仿宋_GB2312"/>
        <charset val="134"/>
      </rPr>
      <t>新建草料基地916亩；土壤回填投资310万元、配套斗、农渠37条，长度8.515</t>
    </r>
    <r>
      <rPr>
        <sz val="14"/>
        <rFont val="宋体"/>
        <charset val="134"/>
      </rPr>
      <t>㎞</t>
    </r>
    <r>
      <rPr>
        <sz val="14"/>
        <rFont val="仿宋_GB2312"/>
        <charset val="134"/>
      </rPr>
      <t>投资10万元；配套渠系建筑物3座，机耕道6条，长度4.456</t>
    </r>
    <r>
      <rPr>
        <sz val="14"/>
        <rFont val="宋体"/>
        <charset val="134"/>
      </rPr>
      <t>㎞</t>
    </r>
    <r>
      <rPr>
        <sz val="14"/>
        <rFont val="仿宋_GB2312"/>
        <charset val="134"/>
      </rPr>
      <t>，投资2万元；配套916亩地的种子及农家肥投资25万元
改项目建成后将固定资产移交给博孜塔拉村计划与阿合奇县马场冰川牦牛培育农牧民专业合作社签订土地承包协议，按照50元/亩地租赁，往后年度按照草料市场行情采用逐年保持或递增的方式进行租赁受益，预计受益4.5万元，改地可用于壮大村集体、救助脱贫户等，</t>
    </r>
  </si>
  <si>
    <t>阿合奇县马场管理委员</t>
  </si>
  <si>
    <t>阿合奇县哈拉奇乡2023年草料基地建设项目</t>
  </si>
  <si>
    <t>AHQ-2023-05</t>
  </si>
  <si>
    <r>
      <rPr>
        <sz val="14"/>
        <rFont val="仿宋_GB2312"/>
        <charset val="134"/>
      </rPr>
      <t>1、新建草料地3133亩，土地找平2811亩，投资936万元；新建渠道17条，长6.479</t>
    </r>
    <r>
      <rPr>
        <sz val="14"/>
        <rFont val="宋体"/>
        <charset val="134"/>
      </rPr>
      <t>㎞</t>
    </r>
    <r>
      <rPr>
        <sz val="14"/>
        <rFont val="仿宋_GB2312"/>
        <charset val="134"/>
      </rPr>
      <t>，投资277万元（其中矩形防渗渠11条5.289</t>
    </r>
    <r>
      <rPr>
        <sz val="14"/>
        <rFont val="宋体"/>
        <charset val="134"/>
      </rPr>
      <t>㎞</t>
    </r>
    <r>
      <rPr>
        <sz val="14"/>
        <rFont val="仿宋_GB2312"/>
        <charset val="134"/>
      </rPr>
      <t>，土渠6条，1.19</t>
    </r>
    <r>
      <rPr>
        <sz val="14"/>
        <rFont val="宋体"/>
        <charset val="134"/>
      </rPr>
      <t>㎞</t>
    </r>
    <r>
      <rPr>
        <sz val="14"/>
        <rFont val="仿宋_GB2312"/>
        <charset val="134"/>
      </rPr>
      <t>，设计流量为 0.10 m</t>
    </r>
    <r>
      <rPr>
        <sz val="14"/>
        <rFont val="宋体"/>
        <charset val="134"/>
      </rPr>
      <t>³</t>
    </r>
    <r>
      <rPr>
        <sz val="14"/>
        <rFont val="仿宋_GB2312"/>
        <charset val="134"/>
      </rPr>
      <t>/s）；配套渠系建筑物257座（其中水闸35座，农桥8座，消力池30座，配套分水口184座），新建道路13条，长度11.054</t>
    </r>
    <r>
      <rPr>
        <sz val="14"/>
        <rFont val="宋体"/>
        <charset val="134"/>
      </rPr>
      <t>㎞</t>
    </r>
    <r>
      <rPr>
        <sz val="14"/>
        <rFont val="仿宋_GB2312"/>
        <charset val="134"/>
      </rPr>
      <t>，投资12万元（其中田间道路5.91</t>
    </r>
    <r>
      <rPr>
        <sz val="14"/>
        <rFont val="宋体"/>
        <charset val="134"/>
      </rPr>
      <t>㎞</t>
    </r>
    <r>
      <rPr>
        <sz val="14"/>
        <rFont val="仿宋_GB2312"/>
        <charset val="134"/>
      </rPr>
      <t>，4米宽，生产道路5.144</t>
    </r>
    <r>
      <rPr>
        <sz val="14"/>
        <rFont val="宋体"/>
        <charset val="134"/>
      </rPr>
      <t>㎞</t>
    </r>
    <r>
      <rPr>
        <sz val="14"/>
        <rFont val="仿宋_GB2312"/>
        <charset val="134"/>
      </rPr>
      <t>，3米宽）及农机具等附属设施设备投资210万元（2台1804拖拉机；2台1204拖拉机；4台704拖拉机；2台旋耕机；4台翻转犁铧；1台打埂机；4个车斗；5台割草机；1台打捆机）
2、项目建成后通过农牧民拉牛羊粪回田的形式入股，以发放草料的形式分红，保底为全乡农业户籍人口每人发放价值400元草料，全乡受益。
3、项目资产归阿合奇村、哈拉奇村所有。</t>
    </r>
  </si>
  <si>
    <t>哈拉奇乡人民政府</t>
  </si>
  <si>
    <t>阿合奇县苏木塔什乡孔吾拉奇水库灌区供水及草料基地建设工程（灌区骨干供水工程）</t>
  </si>
  <si>
    <t>AHQ-2023-04</t>
  </si>
  <si>
    <r>
      <rPr>
        <sz val="14"/>
        <rFont val="仿宋_GB2312"/>
        <charset val="134"/>
      </rPr>
      <t>本工程灌溉面积为2.08万亩，为Ⅳ等小（1）型工程，主要建筑物为4级，次要建筑物为5级。本工程采用续灌方式，其设计流量为Q设=1.14m</t>
    </r>
    <r>
      <rPr>
        <sz val="14"/>
        <rFont val="宋体"/>
        <charset val="134"/>
      </rPr>
      <t>³</t>
    </r>
    <r>
      <rPr>
        <sz val="14"/>
        <rFont val="仿宋_GB2312"/>
        <charset val="134"/>
      </rPr>
      <t>/s,Q加=1.42m</t>
    </r>
    <r>
      <rPr>
        <sz val="14"/>
        <rFont val="宋体"/>
        <charset val="134"/>
      </rPr>
      <t>³</t>
    </r>
    <r>
      <rPr>
        <sz val="14"/>
        <rFont val="仿宋_GB2312"/>
        <charset val="134"/>
      </rPr>
      <t>/s。
1.新建输配水干渠（管）约11.079公里（其中DN900钢管2.025km，DN800钢管9.054km）及配套建筑物23座，其中3座减压池（带两处动物饮水口），穿防洪提1处，柏油路1处，设置工作阀井2座，排气阀井11座，投资2271.61万元；2.引水管道2.6公里，投资32.09万元；3.建筑物26座，投资368.84万元。</t>
    </r>
  </si>
  <si>
    <t>阿合奇县水利局</t>
  </si>
  <si>
    <t>阿合奇县阿合奇镇奥若巴什泵站提水灌溉工程</t>
  </si>
  <si>
    <t>AHQ-2023-02</t>
  </si>
  <si>
    <r>
      <rPr>
        <sz val="14"/>
        <rFont val="仿宋_GB2312"/>
        <charset val="134"/>
      </rPr>
      <t>本工程等别为Ⅳ等，工程规模为小（1）型工程。主要建筑物级别为4级，次要建筑物和临时建筑物为5级建筑物。该工程建设任务为满足规划5500亩饲草料地种植作物灌溉的水源水量。
建设内容为新建1.虹吸管取水首部，投资6.39万元；2.引水渠206m，投资40.32万元；3.进水池1座，投资15.99万元；4.退水池130m，投资24.66万元；5.泵站1座，总装机为315kw,水泵扬程78m，设2台机组（1用1备），投资142.10万元；6.输水管线1.73km，其中穿越河道陡坎段长100m，设计流量0.28m</t>
    </r>
    <r>
      <rPr>
        <sz val="14"/>
        <rFont val="宋体"/>
        <charset val="134"/>
      </rPr>
      <t>³</t>
    </r>
    <r>
      <rPr>
        <sz val="14"/>
        <rFont val="仿宋_GB2312"/>
        <charset val="134"/>
      </rPr>
      <t>/s，采用DN500涂塑钢管，PN1.6MPa,投资225.92万元；7.9000m</t>
    </r>
    <r>
      <rPr>
        <sz val="14"/>
        <rFont val="宋体"/>
        <charset val="134"/>
      </rPr>
      <t>³</t>
    </r>
    <r>
      <rPr>
        <sz val="14"/>
        <rFont val="仿宋_GB2312"/>
        <charset val="134"/>
      </rPr>
      <t>高位水池1座，正常蓄水位为2061.00m，投资46.81万元。</t>
    </r>
  </si>
  <si>
    <t>阿合奇县马场阿克巴夏特引水渠首及渠道改扩建工程</t>
  </si>
  <si>
    <t>AHQ-2023-08</t>
  </si>
  <si>
    <r>
      <rPr>
        <sz val="14"/>
        <rFont val="仿宋_GB2312"/>
        <charset val="134"/>
      </rPr>
      <t>该工程建设任务为灌溉阿合奇县哈拉布拉克中型灌区马场片区和哈拉布拉克片区，控制总灌溉面积1.953万亩。本工程引水渠首工程等级为Ⅳ级，工程规模为小（1）型，主要建筑物级别为4级，次要建筑物级别为5级；渠道工程等级为5级，工程规模为小（2）型，主要建筑物级别为5级，次要建筑物级别为5级。
新建引水灌溉渠首1座，设计流量1.4m</t>
    </r>
    <r>
      <rPr>
        <sz val="14"/>
        <rFont val="宋体"/>
        <charset val="134"/>
      </rPr>
      <t>³</t>
    </r>
    <r>
      <rPr>
        <sz val="14"/>
        <rFont val="仿宋_GB2312"/>
        <charset val="134"/>
      </rPr>
      <t>/s，投资420.09万元，配套连通干渠约4.5公里，投资1271.27万元，二支渠延长段240m，投资20.66万元，三支渠延长段72m及渠系建筑物，投资10.55万元；信息化管控、现代取水计量配套设施、标准化示范中型灌区配套设施等</t>
    </r>
  </si>
  <si>
    <t>阿合奇县阿合奇镇佳朗奇冬吾孜都克草料基地引水工程</t>
  </si>
  <si>
    <t>阿合奇县苏木塔什乡阿合塔拉村猎鹰场人工饲草料基地建设项目</t>
  </si>
  <si>
    <t>AHQ-2023-06</t>
  </si>
  <si>
    <t>（1）实施面积1075亩，土地平整回填面积991亩，投资164.22万元（2）0.32万立方沉沙蓄水池及引水渠节制分水闸，投资29.71万元，（3）1.53万立方高位蓄水池及高位蓄水池放水口，投资79.71万元，（4）新建扬水管线一条，DN300钢管2.811km，穿越工程1处，泵房一处，投资122.22万元，（5）新建放水主管道6.458km，其中PVC—M管道DN400管径630m，PVC—M管道DN315管径5.281km，PVC—M管道DN90管道547m，投资115.085万元，（6）供电线路安装600米，变压器1套，投资15.628万元，（7）采购种子化肥一批，投资30万元。
该项目建成后将固定资产确权移交给阿合塔拉村，计划自行种植，收益按当年饲草料平均售出价格计算，饲草料的收益用于壮大村集体、救助脱贫户、监测户，为脱贫人口提供就业岗位，开发公益性岗位等。</t>
  </si>
  <si>
    <t>阿合奇县色帕巴依乡人工饲草料基地建设项目</t>
  </si>
  <si>
    <t>AHQ-2023-19</t>
  </si>
  <si>
    <t>1、引水干渠5+845处已建节制分水闸前修建右分水闸引水至0.22万m3沉砂蓄水池（池顶高程1863.7m、最高蓄水位1863.2m、池底高程1860.2m、有效容积0.17万m3），投资20.84万元；2、泵站、供电系统及扬水管道1383m（扬程80m、DN200压力钢管扬水管道、两台D360-40*2卧式离心泵），投资93.3万元；3、108.75m3高位汇水池，投资1.90万元；4、1587亩草料基地开发，投资433.61万元；5、DN315/0.63Mpa4380m、DN90/0.63Mpa481m，投资76.942万元
该项目建成后计划将固定资产分别确定权移交给阿果依村、色帕巴依村、喀拉布隆村，计划色帕巴依乡农牧头公司牵头运营，带动全乡低收入群众以入股羊粪等方式进行分红。</t>
  </si>
  <si>
    <t>色帕巴依乡人民政府</t>
  </si>
  <si>
    <t>阿合奇县哈拉奇乡2023年防渗渠建设以工代振示范项目</t>
  </si>
  <si>
    <t>AHQ-2023-13</t>
  </si>
  <si>
    <t>为哈拉奇乡改建9.9公里矩形防渗渠，维修0.6km矩形防渗渠，总计10.5km.配套渠系建筑物182座，其中已建13座，新建169座（新建6米涵桥18座、新建跌水4座、新建公路桥2座、新建渠下涵1座、新建节制单向分水闸125座、新建节制双向分水闸14座新建单向水闸2座、新建引水闸3座）；灌溉流量0.1-0.2立方米每秒。2、项目资产归阿合奇村、哈拉奇村所有。</t>
  </si>
  <si>
    <t>阿合奇县就业补助项目-外出务工交通补助</t>
  </si>
  <si>
    <t>AHQ-2023-36</t>
  </si>
  <si>
    <t>对2023年克州以外务工，且务工时长达到3个月以上的脱贫人口，对其外出武功高产生的往返一次性交通补贴，补贴标准按照实际路程适当给予交通补贴。</t>
  </si>
  <si>
    <t>人社局</t>
  </si>
  <si>
    <t>水利局</t>
  </si>
  <si>
    <t>阿合奇县困难群众饮用低氟边销茶项目</t>
  </si>
  <si>
    <t>AHQ-2023-37</t>
  </si>
  <si>
    <t>为阿合奇县3814户困难群众按100元/户购买低氟边销茶，每户发放3公斤，投资36.9958万元</t>
  </si>
  <si>
    <t>统战部</t>
  </si>
  <si>
    <t>中央农村环境整治资金</t>
  </si>
  <si>
    <t>林业改革发展资金（不含森林资源管护和相关试点资金）</t>
  </si>
  <si>
    <t>农村综合改革转移支付</t>
  </si>
  <si>
    <t>林业草原生态保护恢复资金（草原生态修复治理补助部分）</t>
  </si>
  <si>
    <t>生猪（牛羊）调出大县奖励资金（省级统筹部分）</t>
  </si>
  <si>
    <t>中央预算内投资用于“三农”建设部分（不包括国家水网骨干工程、水安全保障工程、气象基础设施、农村电网巩固提升工程、生态保护和修复方面的支出）</t>
  </si>
  <si>
    <t>车辆购置税收入补助地方用于一般公路建设项目资金（支持农村公路部分）</t>
  </si>
  <si>
    <t>农田建设补助资金</t>
  </si>
  <si>
    <t>水利发展资金</t>
  </si>
  <si>
    <t>阿合奇县水利局自用，不整合</t>
  </si>
  <si>
    <t>农村危房改造补助资金</t>
  </si>
  <si>
    <t>阿合奇县住建局自用，不整合</t>
  </si>
  <si>
    <t>阿合奇县交通局自用，不整合</t>
  </si>
  <si>
    <t>农业生产发展资金</t>
  </si>
  <si>
    <t>阿合奇县农业农村局自用，不整合</t>
  </si>
  <si>
    <t>二、自治区资金</t>
  </si>
  <si>
    <t>自治区财政衔接推进乡村振兴补助资金</t>
  </si>
  <si>
    <t>苏木塔什乡阿合塔拉村猎鹰场人工饲草料基地项目</t>
  </si>
  <si>
    <t>自治区林业补助资金</t>
  </si>
  <si>
    <t>自治区农村环境整治资金</t>
  </si>
  <si>
    <t>彩票公益金</t>
  </si>
  <si>
    <t>自治区安排基本建设投资用于“三农”部分</t>
  </si>
  <si>
    <t>自治区畜牧业生产发展资金</t>
  </si>
  <si>
    <t>自治区农业生产发展资金</t>
  </si>
  <si>
    <t>旅游发展资金</t>
  </si>
  <si>
    <t>阿合奇县文旅局自用，不整合</t>
  </si>
  <si>
    <t>三、自治州资金</t>
  </si>
  <si>
    <t>州级财政衔接推进乡村振兴补助资金</t>
  </si>
  <si>
    <t>四、县级资金</t>
  </si>
  <si>
    <t>县级财政衔接推进乡村振兴补助资金</t>
  </si>
  <si>
    <t>AHQ-2023-07</t>
  </si>
  <si>
    <t>填表说明：1.A仅为中央16项，自治区13项资金名称。
2.B=C+D
3.D、E、G、H均与附件2《XX年XX县涉农资金统筹整合实施方案项目汇总表》内容，E、F来源必须为自治区巩固拓展脱贫攻坚成果同乡村振兴衔接项目库。</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</si>
</sst>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b/>
      <sz val="11"/>
      <name val="宋体"/>
      <charset val="134"/>
      <scheme val="minor"/>
    </font>
    <font>
      <sz val="11"/>
      <name val="宋体"/>
      <charset val="134"/>
      <scheme val="minor"/>
    </font>
    <font>
      <sz val="14"/>
      <name val="黑体"/>
      <charset val="134"/>
    </font>
    <font>
      <sz val="20"/>
      <name val="方正小标宋_GBK"/>
      <charset val="134"/>
    </font>
    <font>
      <sz val="14"/>
      <name val="仿宋_GB2312"/>
      <charset val="134"/>
    </font>
    <font>
      <b/>
      <sz val="14"/>
      <name val="仿宋_GB2312"/>
      <charset val="134"/>
    </font>
    <font>
      <sz val="14"/>
      <color rgb="FFFF0000"/>
      <name val="仿宋_GB2312"/>
      <charset val="134"/>
    </font>
    <font>
      <sz val="12"/>
      <name val="宋体"/>
      <charset val="134"/>
      <scheme val="minor"/>
    </font>
    <font>
      <sz val="14"/>
      <color rgb="FF00B0F0"/>
      <name val="仿宋_GB2312"/>
      <charset val="134"/>
    </font>
    <font>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7">
    <xf numFmtId="0" fontId="0" fillId="0" borderId="0" xfId="0"/>
    <xf numFmtId="0" fontId="1" fillId="0" borderId="0" xfId="0" applyFont="1" applyFill="1"/>
    <xf numFmtId="0" fontId="2" fillId="0" borderId="0" xfId="0" applyFont="1" applyFill="1"/>
    <xf numFmtId="0" fontId="2" fillId="0" borderId="0" xfId="0" applyFont="1" applyFill="1" applyAlignment="1">
      <alignment horizontal="center"/>
    </xf>
    <xf numFmtId="0" fontId="2" fillId="0" borderId="0" xfId="0" applyFont="1" applyFill="1" applyAlignment="1">
      <alignment horizontal="center" vertical="center" wrapText="1"/>
    </xf>
    <xf numFmtId="0" fontId="3" fillId="0" borderId="0" xfId="0" applyFont="1" applyFill="1" applyAlignment="1">
      <alignment horizontal="left" vertical="top"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176" fontId="6"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vertical="center"/>
    </xf>
    <xf numFmtId="0" fontId="7" fillId="0" borderId="4" xfId="0" applyFont="1" applyFill="1" applyBorder="1" applyAlignment="1">
      <alignment horizontal="center" vertical="center" wrapText="1"/>
    </xf>
    <xf numFmtId="0" fontId="5"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5" fillId="0" borderId="3" xfId="0" applyFont="1" applyFill="1" applyBorder="1" applyAlignment="1">
      <alignment vertical="center" wrapText="1"/>
    </xf>
    <xf numFmtId="0" fontId="10" fillId="0" borderId="1" xfId="0" applyFont="1" applyFill="1" applyBorder="1" applyAlignment="1">
      <alignment horizontal="center" vertical="center" wrapText="1"/>
    </xf>
    <xf numFmtId="0" fontId="5" fillId="0" borderId="5"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7"/>
  <sheetViews>
    <sheetView tabSelected="1" zoomScale="71" zoomScaleNormal="71" workbookViewId="0">
      <pane ySplit="5" topLeftCell="A6" activePane="bottomLeft" state="frozen"/>
      <selection/>
      <selection pane="bottomLeft" activeCell="D6" sqref="D6"/>
    </sheetView>
  </sheetViews>
  <sheetFormatPr defaultColWidth="9" defaultRowHeight="14.4"/>
  <cols>
    <col min="1" max="1" width="30" style="4" customWidth="1"/>
    <col min="2" max="2" width="15.8796296296296" style="4" customWidth="1"/>
    <col min="3" max="3" width="13.5" style="4" customWidth="1"/>
    <col min="4" max="4" width="21.3796296296296" style="4" customWidth="1"/>
    <col min="5" max="5" width="37.3796296296296" style="4" customWidth="1"/>
    <col min="6" max="6" width="14.8796296296296" style="4" customWidth="1"/>
    <col min="7" max="7" width="49.25" style="4" customWidth="1"/>
    <col min="8" max="8" width="17" style="4" customWidth="1"/>
    <col min="9" max="9" width="16" style="2" customWidth="1"/>
    <col min="10" max="16384" width="9" style="2"/>
  </cols>
  <sheetData>
    <row r="1" ht="17.4" spans="1:1">
      <c r="A1" s="5" t="s">
        <v>0</v>
      </c>
    </row>
    <row r="2" ht="43.5" customHeight="1" spans="1:8">
      <c r="A2" s="6" t="s">
        <v>1</v>
      </c>
      <c r="B2" s="6"/>
      <c r="C2" s="6"/>
      <c r="D2" s="6"/>
      <c r="E2" s="6"/>
      <c r="F2" s="6"/>
      <c r="G2" s="6"/>
      <c r="H2" s="6"/>
    </row>
    <row r="3" ht="27.75" customHeight="1" spans="1:9">
      <c r="A3" s="7" t="s">
        <v>2</v>
      </c>
      <c r="B3" s="7" t="s">
        <v>3</v>
      </c>
      <c r="C3" s="7" t="s">
        <v>4</v>
      </c>
      <c r="D3" s="7" t="s">
        <v>5</v>
      </c>
      <c r="E3" s="7" t="s">
        <v>6</v>
      </c>
      <c r="F3" s="7"/>
      <c r="G3" s="7"/>
      <c r="H3" s="7"/>
      <c r="I3" s="12" t="s">
        <v>7</v>
      </c>
    </row>
    <row r="4" ht="27.75" customHeight="1" spans="1:9">
      <c r="A4" s="7"/>
      <c r="B4" s="7"/>
      <c r="C4" s="7"/>
      <c r="D4" s="7"/>
      <c r="E4" s="7" t="s">
        <v>8</v>
      </c>
      <c r="F4" s="7" t="s">
        <v>9</v>
      </c>
      <c r="G4" s="7" t="s">
        <v>10</v>
      </c>
      <c r="H4" s="7" t="s">
        <v>11</v>
      </c>
      <c r="I4" s="14"/>
    </row>
    <row r="5" ht="27.75" customHeight="1" spans="1:9">
      <c r="A5" s="7" t="s">
        <v>12</v>
      </c>
      <c r="B5" s="7" t="s">
        <v>13</v>
      </c>
      <c r="C5" s="7" t="s">
        <v>14</v>
      </c>
      <c r="D5" s="7" t="s">
        <v>15</v>
      </c>
      <c r="E5" s="7" t="s">
        <v>16</v>
      </c>
      <c r="F5" s="7" t="s">
        <v>17</v>
      </c>
      <c r="G5" s="7" t="s">
        <v>18</v>
      </c>
      <c r="H5" s="7" t="s">
        <v>19</v>
      </c>
      <c r="I5" s="21"/>
    </row>
    <row r="6" s="1" customFormat="1" ht="27.75" customHeight="1" spans="1:9">
      <c r="A6" s="8" t="s">
        <v>20</v>
      </c>
      <c r="B6" s="8">
        <f>B7+B56+B82+B84</f>
        <v>17159.14</v>
      </c>
      <c r="C6" s="8">
        <f>C7+C56+C82+C84</f>
        <v>3203.35</v>
      </c>
      <c r="D6" s="8">
        <f>D7+D56+D82+D84</f>
        <v>13955.79</v>
      </c>
      <c r="E6" s="9"/>
      <c r="F6" s="9"/>
      <c r="G6" s="9"/>
      <c r="H6" s="9"/>
      <c r="I6" s="23"/>
    </row>
    <row r="7" s="1" customFormat="1" ht="27.75" customHeight="1" spans="1:9">
      <c r="A7" s="10" t="s">
        <v>21</v>
      </c>
      <c r="B7" s="8">
        <f>SUM(B8:B55)</f>
        <v>12785.38</v>
      </c>
      <c r="C7" s="8">
        <f>SUM(C8:C55)</f>
        <v>2403.15</v>
      </c>
      <c r="D7" s="11">
        <f>SUM(D8:D55)</f>
        <v>10382.23</v>
      </c>
      <c r="E7" s="9"/>
      <c r="F7" s="9"/>
      <c r="G7" s="9"/>
      <c r="H7" s="9"/>
      <c r="I7" s="9"/>
    </row>
    <row r="8" ht="56.25" customHeight="1" spans="1:9">
      <c r="A8" s="12" t="s">
        <v>22</v>
      </c>
      <c r="B8" s="13">
        <v>7653</v>
      </c>
      <c r="C8" s="12"/>
      <c r="D8" s="12">
        <v>7453.5</v>
      </c>
      <c r="E8" s="7" t="s">
        <v>23</v>
      </c>
      <c r="F8" s="7" t="s">
        <v>24</v>
      </c>
      <c r="G8" s="7" t="s">
        <v>25</v>
      </c>
      <c r="H8" s="7" t="s">
        <v>26</v>
      </c>
      <c r="I8" s="7"/>
    </row>
    <row r="9" ht="50.25" customHeight="1" spans="1:9">
      <c r="A9" s="14"/>
      <c r="B9" s="15"/>
      <c r="C9" s="14"/>
      <c r="D9" s="14"/>
      <c r="E9" s="7" t="s">
        <v>27</v>
      </c>
      <c r="F9" s="16" t="s">
        <v>28</v>
      </c>
      <c r="G9" s="7" t="s">
        <v>29</v>
      </c>
      <c r="H9" s="7" t="s">
        <v>30</v>
      </c>
      <c r="I9" s="7"/>
    </row>
    <row r="10" ht="43.5" customHeight="1" spans="1:9">
      <c r="A10" s="14"/>
      <c r="B10" s="15"/>
      <c r="C10" s="14"/>
      <c r="D10" s="14"/>
      <c r="E10" s="7" t="s">
        <v>31</v>
      </c>
      <c r="F10" s="16" t="s">
        <v>32</v>
      </c>
      <c r="G10" s="7" t="s">
        <v>33</v>
      </c>
      <c r="H10" s="7" t="s">
        <v>34</v>
      </c>
      <c r="I10" s="7"/>
    </row>
    <row r="11" ht="43.5" customHeight="1" spans="1:9">
      <c r="A11" s="14"/>
      <c r="B11" s="15"/>
      <c r="C11" s="14"/>
      <c r="D11" s="14"/>
      <c r="E11" s="7" t="s">
        <v>35</v>
      </c>
      <c r="F11" s="16" t="s">
        <v>36</v>
      </c>
      <c r="G11" s="7" t="s">
        <v>37</v>
      </c>
      <c r="H11" s="7" t="s">
        <v>38</v>
      </c>
      <c r="I11" s="7"/>
    </row>
    <row r="12" ht="43.5" customHeight="1" spans="1:9">
      <c r="A12" s="14"/>
      <c r="B12" s="15"/>
      <c r="C12" s="14"/>
      <c r="D12" s="14"/>
      <c r="E12" s="7" t="s">
        <v>39</v>
      </c>
      <c r="F12" s="16" t="s">
        <v>40</v>
      </c>
      <c r="G12" s="7" t="s">
        <v>41</v>
      </c>
      <c r="H12" s="7" t="s">
        <v>42</v>
      </c>
      <c r="I12" s="7"/>
    </row>
    <row r="13" ht="43.5" customHeight="1" spans="1:9">
      <c r="A13" s="14"/>
      <c r="B13" s="15"/>
      <c r="C13" s="14"/>
      <c r="D13" s="14"/>
      <c r="E13" s="7" t="s">
        <v>43</v>
      </c>
      <c r="F13" s="16" t="s">
        <v>44</v>
      </c>
      <c r="G13" s="7" t="s">
        <v>45</v>
      </c>
      <c r="H13" s="7" t="s">
        <v>42</v>
      </c>
      <c r="I13" s="7"/>
    </row>
    <row r="14" ht="53.25" customHeight="1" spans="1:9">
      <c r="A14" s="14"/>
      <c r="B14" s="15"/>
      <c r="C14" s="14"/>
      <c r="D14" s="14"/>
      <c r="E14" s="7" t="s">
        <v>46</v>
      </c>
      <c r="F14" s="16" t="s">
        <v>47</v>
      </c>
      <c r="G14" s="7" t="s">
        <v>48</v>
      </c>
      <c r="H14" s="7" t="s">
        <v>42</v>
      </c>
      <c r="I14" s="7"/>
    </row>
    <row r="15" ht="53.25" customHeight="1" spans="1:9">
      <c r="A15" s="14"/>
      <c r="B15" s="15"/>
      <c r="C15" s="14"/>
      <c r="D15" s="14"/>
      <c r="E15" s="7" t="s">
        <v>49</v>
      </c>
      <c r="F15" s="16" t="s">
        <v>47</v>
      </c>
      <c r="G15" s="7" t="s">
        <v>48</v>
      </c>
      <c r="H15" s="7" t="s">
        <v>42</v>
      </c>
      <c r="I15" s="7"/>
    </row>
    <row r="16" ht="53.25" customHeight="1" spans="1:9">
      <c r="A16" s="14"/>
      <c r="B16" s="15"/>
      <c r="C16" s="14"/>
      <c r="D16" s="14"/>
      <c r="E16" s="7" t="s">
        <v>50</v>
      </c>
      <c r="F16" s="16" t="s">
        <v>51</v>
      </c>
      <c r="G16" s="7" t="s">
        <v>52</v>
      </c>
      <c r="H16" s="7" t="s">
        <v>26</v>
      </c>
      <c r="I16" s="7"/>
    </row>
    <row r="17" ht="53.25" customHeight="1" spans="1:9">
      <c r="A17" s="14"/>
      <c r="B17" s="15"/>
      <c r="C17" s="14"/>
      <c r="D17" s="14"/>
      <c r="E17" s="7" t="s">
        <v>53</v>
      </c>
      <c r="F17" s="16" t="s">
        <v>54</v>
      </c>
      <c r="G17" s="7" t="s">
        <v>55</v>
      </c>
      <c r="H17" s="7" t="s">
        <v>56</v>
      </c>
      <c r="I17" s="7"/>
    </row>
    <row r="18" ht="53.25" customHeight="1" spans="1:9">
      <c r="A18" s="14"/>
      <c r="B18" s="15"/>
      <c r="C18" s="14"/>
      <c r="D18" s="14"/>
      <c r="E18" s="7" t="s">
        <v>57</v>
      </c>
      <c r="F18" s="16" t="s">
        <v>58</v>
      </c>
      <c r="G18" s="7" t="s">
        <v>59</v>
      </c>
      <c r="H18" s="7" t="s">
        <v>38</v>
      </c>
      <c r="I18" s="7"/>
    </row>
    <row r="19" ht="53.25" customHeight="1" spans="1:9">
      <c r="A19" s="14"/>
      <c r="B19" s="15"/>
      <c r="C19" s="14"/>
      <c r="D19" s="14"/>
      <c r="E19" s="7" t="s">
        <v>60</v>
      </c>
      <c r="F19" s="16" t="s">
        <v>61</v>
      </c>
      <c r="G19" s="7" t="s">
        <v>62</v>
      </c>
      <c r="H19" s="7" t="s">
        <v>63</v>
      </c>
      <c r="I19" s="7"/>
    </row>
    <row r="20" ht="53.25" customHeight="1" spans="1:9">
      <c r="A20" s="14"/>
      <c r="B20" s="17"/>
      <c r="C20" s="7">
        <v>199.5</v>
      </c>
      <c r="D20" s="18"/>
      <c r="E20" s="7"/>
      <c r="F20" s="16"/>
      <c r="G20" s="7"/>
      <c r="H20" s="7"/>
      <c r="I20" s="7"/>
    </row>
    <row r="21" ht="53.25" customHeight="1" spans="1:9">
      <c r="A21" s="7" t="s">
        <v>22</v>
      </c>
      <c r="B21" s="19">
        <v>1334</v>
      </c>
      <c r="C21" s="7">
        <v>0</v>
      </c>
      <c r="D21" s="7">
        <v>1334</v>
      </c>
      <c r="E21" s="7" t="s">
        <v>39</v>
      </c>
      <c r="F21" s="16" t="s">
        <v>40</v>
      </c>
      <c r="G21" s="7" t="s">
        <v>41</v>
      </c>
      <c r="H21" s="7" t="s">
        <v>64</v>
      </c>
      <c r="I21" s="7"/>
    </row>
    <row r="22" ht="53.25" customHeight="1" spans="1:9">
      <c r="A22" s="7"/>
      <c r="B22" s="19"/>
      <c r="C22" s="7"/>
      <c r="D22" s="7"/>
      <c r="E22" s="7" t="s">
        <v>23</v>
      </c>
      <c r="F22" s="7" t="s">
        <v>24</v>
      </c>
      <c r="G22" s="7" t="s">
        <v>25</v>
      </c>
      <c r="H22" s="7" t="s">
        <v>26</v>
      </c>
      <c r="I22" s="7"/>
    </row>
    <row r="23" ht="53.25" customHeight="1" spans="1:9">
      <c r="A23" s="7"/>
      <c r="B23" s="19"/>
      <c r="C23" s="7"/>
      <c r="D23" s="7"/>
      <c r="E23" s="7" t="s">
        <v>53</v>
      </c>
      <c r="F23" s="16" t="s">
        <v>54</v>
      </c>
      <c r="G23" s="7" t="s">
        <v>55</v>
      </c>
      <c r="H23" s="7" t="s">
        <v>56</v>
      </c>
      <c r="I23" s="7"/>
    </row>
    <row r="24" ht="53.25" customHeight="1" spans="1:9">
      <c r="A24" s="7"/>
      <c r="B24" s="19"/>
      <c r="C24" s="7"/>
      <c r="D24" s="7"/>
      <c r="E24" s="7" t="s">
        <v>50</v>
      </c>
      <c r="F24" s="16" t="s">
        <v>51</v>
      </c>
      <c r="G24" s="7" t="s">
        <v>52</v>
      </c>
      <c r="H24" s="7" t="s">
        <v>26</v>
      </c>
      <c r="I24" s="7"/>
    </row>
    <row r="25" ht="53.25" customHeight="1" spans="1:9">
      <c r="A25" s="7"/>
      <c r="B25" s="19"/>
      <c r="C25" s="7"/>
      <c r="D25" s="7"/>
      <c r="E25" s="7" t="s">
        <v>65</v>
      </c>
      <c r="F25" s="16" t="s">
        <v>66</v>
      </c>
      <c r="G25" s="7" t="s">
        <v>67</v>
      </c>
      <c r="H25" s="7" t="s">
        <v>68</v>
      </c>
      <c r="I25" s="7"/>
    </row>
    <row r="26" ht="55.5" customHeight="1" spans="1:9">
      <c r="A26" s="12" t="s">
        <v>69</v>
      </c>
      <c r="B26" s="20">
        <v>1.43</v>
      </c>
      <c r="C26" s="20">
        <v>0</v>
      </c>
      <c r="D26" s="20">
        <v>1.43</v>
      </c>
      <c r="E26" s="7" t="s">
        <v>35</v>
      </c>
      <c r="F26" s="7" t="s">
        <v>36</v>
      </c>
      <c r="G26" s="7" t="s">
        <v>37</v>
      </c>
      <c r="H26" s="7" t="s">
        <v>38</v>
      </c>
      <c r="I26" s="7"/>
    </row>
    <row r="27" ht="55.5" customHeight="1" spans="1:9">
      <c r="A27" s="12" t="s">
        <v>69</v>
      </c>
      <c r="B27" s="20">
        <v>16.12</v>
      </c>
      <c r="C27" s="20">
        <v>0</v>
      </c>
      <c r="D27" s="20">
        <v>16.12</v>
      </c>
      <c r="E27" s="7" t="s">
        <v>23</v>
      </c>
      <c r="F27" s="7" t="s">
        <v>24</v>
      </c>
      <c r="G27" s="7" t="s">
        <v>25</v>
      </c>
      <c r="H27" s="7" t="s">
        <v>26</v>
      </c>
      <c r="I27" s="7"/>
    </row>
    <row r="28" ht="43.5" customHeight="1" spans="1:9">
      <c r="A28" s="12" t="s">
        <v>70</v>
      </c>
      <c r="B28" s="13">
        <v>448.08</v>
      </c>
      <c r="C28" s="12">
        <v>0</v>
      </c>
      <c r="D28" s="12">
        <v>448.08</v>
      </c>
      <c r="E28" s="7" t="s">
        <v>23</v>
      </c>
      <c r="F28" s="7" t="s">
        <v>24</v>
      </c>
      <c r="G28" s="7" t="s">
        <v>25</v>
      </c>
      <c r="H28" s="7" t="s">
        <v>26</v>
      </c>
      <c r="I28" s="7"/>
    </row>
    <row r="29" ht="43.5" customHeight="1" spans="1:9">
      <c r="A29" s="14" t="s">
        <v>70</v>
      </c>
      <c r="B29" s="15">
        <v>147.26</v>
      </c>
      <c r="C29" s="14">
        <v>0</v>
      </c>
      <c r="D29" s="14">
        <v>147.26</v>
      </c>
      <c r="E29" s="7" t="s">
        <v>23</v>
      </c>
      <c r="F29" s="7" t="s">
        <v>24</v>
      </c>
      <c r="G29" s="7" t="s">
        <v>25</v>
      </c>
      <c r="H29" s="7" t="s">
        <v>26</v>
      </c>
      <c r="I29" s="7"/>
    </row>
    <row r="30" ht="43.5" customHeight="1" spans="1:9">
      <c r="A30" s="14" t="s">
        <v>71</v>
      </c>
      <c r="B30" s="14">
        <v>121</v>
      </c>
      <c r="C30" s="14">
        <v>0</v>
      </c>
      <c r="D30" s="14">
        <v>121</v>
      </c>
      <c r="E30" s="7" t="s">
        <v>23</v>
      </c>
      <c r="F30" s="7" t="s">
        <v>24</v>
      </c>
      <c r="G30" s="7" t="s">
        <v>25</v>
      </c>
      <c r="H30" s="7" t="s">
        <v>26</v>
      </c>
      <c r="I30" s="7"/>
    </row>
    <row r="31" ht="44.25" customHeight="1" spans="1:9">
      <c r="A31" s="7" t="s">
        <v>72</v>
      </c>
      <c r="B31" s="7">
        <v>6.3</v>
      </c>
      <c r="C31" s="7">
        <v>0</v>
      </c>
      <c r="D31" s="7">
        <v>6.3</v>
      </c>
      <c r="E31" s="7" t="s">
        <v>23</v>
      </c>
      <c r="F31" s="7" t="s">
        <v>24</v>
      </c>
      <c r="G31" s="7" t="s">
        <v>25</v>
      </c>
      <c r="H31" s="7" t="s">
        <v>26</v>
      </c>
      <c r="I31" s="7"/>
    </row>
    <row r="32" ht="44.25" customHeight="1" spans="1:9">
      <c r="A32" s="7" t="s">
        <v>72</v>
      </c>
      <c r="B32" s="7">
        <v>4.16</v>
      </c>
      <c r="C32" s="7">
        <v>0</v>
      </c>
      <c r="D32" s="7">
        <v>4.16</v>
      </c>
      <c r="E32" s="7" t="s">
        <v>23</v>
      </c>
      <c r="F32" s="7" t="s">
        <v>24</v>
      </c>
      <c r="G32" s="7" t="s">
        <v>25</v>
      </c>
      <c r="H32" s="7" t="s">
        <v>26</v>
      </c>
      <c r="I32" s="7"/>
    </row>
    <row r="33" ht="43.5" customHeight="1" spans="1:9">
      <c r="A33" s="7" t="s">
        <v>73</v>
      </c>
      <c r="B33" s="7">
        <v>2.32</v>
      </c>
      <c r="C33" s="7">
        <v>0</v>
      </c>
      <c r="D33" s="7">
        <v>2.32</v>
      </c>
      <c r="E33" s="7" t="s">
        <v>23</v>
      </c>
      <c r="F33" s="7" t="s">
        <v>24</v>
      </c>
      <c r="G33" s="7" t="s">
        <v>25</v>
      </c>
      <c r="H33" s="7" t="s">
        <v>26</v>
      </c>
      <c r="I33" s="7"/>
    </row>
    <row r="34" s="2" customFormat="1" ht="43.5" customHeight="1" spans="1:9">
      <c r="A34" s="7" t="s">
        <v>73</v>
      </c>
      <c r="B34" s="21">
        <v>0.83</v>
      </c>
      <c r="C34" s="21">
        <v>0</v>
      </c>
      <c r="D34" s="21">
        <v>0.83</v>
      </c>
      <c r="E34" s="7" t="s">
        <v>23</v>
      </c>
      <c r="F34" s="7" t="s">
        <v>24</v>
      </c>
      <c r="G34" s="7" t="s">
        <v>25</v>
      </c>
      <c r="H34" s="7" t="s">
        <v>26</v>
      </c>
      <c r="I34" s="7"/>
    </row>
    <row r="35" s="2" customFormat="1" ht="43.5" customHeight="1" spans="1:9">
      <c r="A35" s="14" t="s">
        <v>74</v>
      </c>
      <c r="B35" s="14">
        <v>500</v>
      </c>
      <c r="C35" s="14"/>
      <c r="D35" s="14">
        <v>500</v>
      </c>
      <c r="E35" s="7" t="s">
        <v>23</v>
      </c>
      <c r="F35" s="7" t="s">
        <v>24</v>
      </c>
      <c r="G35" s="7" t="s">
        <v>25</v>
      </c>
      <c r="H35" s="7" t="s">
        <v>26</v>
      </c>
      <c r="I35" s="7"/>
    </row>
    <row r="36" s="2" customFormat="1" ht="43.5" customHeight="1" spans="1:9">
      <c r="A36" s="14"/>
      <c r="B36" s="14"/>
      <c r="C36" s="14"/>
      <c r="D36" s="14"/>
      <c r="E36" s="7" t="s">
        <v>50</v>
      </c>
      <c r="F36" s="16" t="s">
        <v>51</v>
      </c>
      <c r="G36" s="7" t="s">
        <v>52</v>
      </c>
      <c r="H36" s="7" t="s">
        <v>26</v>
      </c>
      <c r="I36" s="7"/>
    </row>
    <row r="37" s="2" customFormat="1" ht="43.5" customHeight="1" spans="1:9">
      <c r="A37" s="21"/>
      <c r="B37" s="21"/>
      <c r="C37" s="21"/>
      <c r="D37" s="21"/>
      <c r="E37" s="7" t="s">
        <v>57</v>
      </c>
      <c r="F37" s="7" t="s">
        <v>58</v>
      </c>
      <c r="G37" s="7" t="s">
        <v>59</v>
      </c>
      <c r="H37" s="7" t="s">
        <v>38</v>
      </c>
      <c r="I37" s="7"/>
    </row>
    <row r="38" s="2" customFormat="1" ht="43.5" customHeight="1" spans="1:9">
      <c r="A38" s="14" t="s">
        <v>75</v>
      </c>
      <c r="B38" s="14">
        <v>337.4</v>
      </c>
      <c r="C38" s="14">
        <v>0</v>
      </c>
      <c r="D38" s="14">
        <v>337.4</v>
      </c>
      <c r="E38" s="7" t="s">
        <v>23</v>
      </c>
      <c r="F38" s="7" t="s">
        <v>24</v>
      </c>
      <c r="G38" s="7" t="s">
        <v>25</v>
      </c>
      <c r="H38" s="7" t="s">
        <v>26</v>
      </c>
      <c r="I38" s="7"/>
    </row>
    <row r="39" s="2" customFormat="1" ht="43.5" customHeight="1" spans="1:9">
      <c r="A39" s="14"/>
      <c r="B39" s="14"/>
      <c r="C39" s="14"/>
      <c r="D39" s="14"/>
      <c r="E39" s="7" t="s">
        <v>27</v>
      </c>
      <c r="F39" s="16" t="s">
        <v>28</v>
      </c>
      <c r="G39" s="7" t="s">
        <v>29</v>
      </c>
      <c r="H39" s="7" t="s">
        <v>30</v>
      </c>
      <c r="I39" s="7"/>
    </row>
    <row r="40" s="2" customFormat="1" ht="43.5" customHeight="1" spans="1:9">
      <c r="A40" s="14"/>
      <c r="B40" s="14"/>
      <c r="C40" s="14"/>
      <c r="D40" s="14"/>
      <c r="E40" s="7" t="s">
        <v>43</v>
      </c>
      <c r="F40" s="16" t="s">
        <v>44</v>
      </c>
      <c r="G40" s="7" t="s">
        <v>45</v>
      </c>
      <c r="H40" s="7" t="s">
        <v>42</v>
      </c>
      <c r="I40" s="7"/>
    </row>
    <row r="41" s="2" customFormat="1" ht="43.5" customHeight="1" spans="1:9">
      <c r="A41" s="14"/>
      <c r="B41" s="14"/>
      <c r="C41" s="14"/>
      <c r="D41" s="14"/>
      <c r="E41" s="7" t="s">
        <v>49</v>
      </c>
      <c r="F41" s="16" t="s">
        <v>47</v>
      </c>
      <c r="G41" s="7" t="s">
        <v>48</v>
      </c>
      <c r="H41" s="7" t="s">
        <v>42</v>
      </c>
      <c r="I41" s="7"/>
    </row>
    <row r="42" s="2" customFormat="1" ht="43.5" customHeight="1" spans="1:9">
      <c r="A42" s="14"/>
      <c r="B42" s="14"/>
      <c r="C42" s="14"/>
      <c r="D42" s="14"/>
      <c r="E42" s="7" t="s">
        <v>53</v>
      </c>
      <c r="F42" s="16" t="s">
        <v>54</v>
      </c>
      <c r="G42" s="7" t="s">
        <v>55</v>
      </c>
      <c r="H42" s="7" t="s">
        <v>56</v>
      </c>
      <c r="I42" s="7"/>
    </row>
    <row r="43" s="2" customFormat="1" ht="43.5" customHeight="1" spans="1:9">
      <c r="A43" s="14" t="s">
        <v>69</v>
      </c>
      <c r="B43" s="14">
        <v>9.83</v>
      </c>
      <c r="C43" s="14">
        <v>0</v>
      </c>
      <c r="D43" s="14">
        <v>9.83</v>
      </c>
      <c r="E43" s="7" t="s">
        <v>23</v>
      </c>
      <c r="F43" s="7" t="s">
        <v>24</v>
      </c>
      <c r="G43" s="7" t="s">
        <v>25</v>
      </c>
      <c r="H43" s="7" t="s">
        <v>26</v>
      </c>
      <c r="I43" s="7"/>
    </row>
    <row r="44" s="2" customFormat="1" ht="43.5" customHeight="1" spans="1:9">
      <c r="A44" s="14" t="s">
        <v>76</v>
      </c>
      <c r="B44" s="15">
        <v>0.4</v>
      </c>
      <c r="C44" s="14">
        <v>0.4</v>
      </c>
      <c r="D44" s="14">
        <v>0</v>
      </c>
      <c r="E44" s="7"/>
      <c r="F44" s="7"/>
      <c r="G44" s="7"/>
      <c r="H44" s="7"/>
      <c r="I44" s="7"/>
    </row>
    <row r="45" ht="43.5" customHeight="1" spans="1:9">
      <c r="A45" s="12" t="s">
        <v>77</v>
      </c>
      <c r="B45" s="13">
        <v>345</v>
      </c>
      <c r="C45" s="12">
        <v>345</v>
      </c>
      <c r="D45" s="12">
        <v>0</v>
      </c>
      <c r="E45" s="7"/>
      <c r="F45" s="7"/>
      <c r="G45" s="7"/>
      <c r="H45" s="7"/>
      <c r="I45" s="7" t="s">
        <v>78</v>
      </c>
    </row>
    <row r="46" ht="43.5" customHeight="1" spans="1:9">
      <c r="A46" s="7" t="s">
        <v>79</v>
      </c>
      <c r="B46" s="7">
        <v>19.62</v>
      </c>
      <c r="C46" s="7">
        <v>19.62</v>
      </c>
      <c r="D46" s="7">
        <v>0</v>
      </c>
      <c r="E46" s="7"/>
      <c r="F46" s="7"/>
      <c r="G46" s="7"/>
      <c r="H46" s="7"/>
      <c r="I46" s="7" t="s">
        <v>80</v>
      </c>
    </row>
    <row r="47" ht="60" customHeight="1" spans="1:9">
      <c r="A47" s="21" t="s">
        <v>75</v>
      </c>
      <c r="B47" s="21">
        <v>1000</v>
      </c>
      <c r="C47" s="21">
        <v>1000</v>
      </c>
      <c r="D47" s="21">
        <v>0</v>
      </c>
      <c r="E47" s="7"/>
      <c r="F47" s="7"/>
      <c r="G47" s="7"/>
      <c r="H47" s="7"/>
      <c r="I47" s="7" t="s">
        <v>81</v>
      </c>
    </row>
    <row r="48" s="2" customFormat="1" ht="60" customHeight="1" spans="1:9">
      <c r="A48" s="21" t="s">
        <v>75</v>
      </c>
      <c r="B48" s="21">
        <v>248.13</v>
      </c>
      <c r="C48" s="21">
        <v>248.13</v>
      </c>
      <c r="D48" s="21">
        <v>0</v>
      </c>
      <c r="E48" s="7"/>
      <c r="F48" s="7"/>
      <c r="G48" s="7"/>
      <c r="H48" s="7"/>
      <c r="I48" s="7" t="s">
        <v>81</v>
      </c>
    </row>
    <row r="49" s="2" customFormat="1" ht="60" customHeight="1" spans="1:9">
      <c r="A49" s="21" t="s">
        <v>82</v>
      </c>
      <c r="B49" s="17">
        <v>192.5</v>
      </c>
      <c r="C49" s="21">
        <v>192.5</v>
      </c>
      <c r="D49" s="21">
        <v>0</v>
      </c>
      <c r="E49" s="7"/>
      <c r="F49" s="7"/>
      <c r="G49" s="7"/>
      <c r="H49" s="7"/>
      <c r="I49" s="7" t="s">
        <v>83</v>
      </c>
    </row>
    <row r="50" s="2" customFormat="1" ht="43.5" customHeight="1" spans="1:9">
      <c r="A50" s="21" t="s">
        <v>82</v>
      </c>
      <c r="B50" s="21">
        <v>249</v>
      </c>
      <c r="C50" s="21">
        <v>249</v>
      </c>
      <c r="D50" s="21">
        <v>0</v>
      </c>
      <c r="E50" s="7"/>
      <c r="F50" s="7"/>
      <c r="G50" s="7"/>
      <c r="H50" s="7"/>
      <c r="I50" s="7" t="s">
        <v>83</v>
      </c>
    </row>
    <row r="51" s="2" customFormat="1" ht="43.5" customHeight="1" spans="1:9">
      <c r="A51" s="21" t="s">
        <v>71</v>
      </c>
      <c r="B51" s="21">
        <v>149</v>
      </c>
      <c r="C51" s="21">
        <v>149</v>
      </c>
      <c r="D51" s="21">
        <v>0</v>
      </c>
      <c r="E51" s="7"/>
      <c r="F51" s="7"/>
      <c r="G51" s="7"/>
      <c r="H51" s="7"/>
      <c r="I51" s="7" t="s">
        <v>83</v>
      </c>
    </row>
    <row r="52" s="2" customFormat="1" ht="43.5" customHeight="1" spans="1:9">
      <c r="A52" s="21"/>
      <c r="B52" s="21"/>
      <c r="C52" s="21"/>
      <c r="D52" s="21"/>
      <c r="E52" s="7"/>
      <c r="F52" s="7"/>
      <c r="G52" s="7"/>
      <c r="H52" s="7"/>
      <c r="I52" s="7"/>
    </row>
    <row r="53" s="2" customFormat="1" ht="43.5" customHeight="1" spans="1:9">
      <c r="A53" s="21"/>
      <c r="B53" s="21"/>
      <c r="C53" s="21"/>
      <c r="D53" s="21"/>
      <c r="E53" s="7"/>
      <c r="F53" s="7"/>
      <c r="G53" s="7"/>
      <c r="H53" s="7"/>
      <c r="I53" s="7"/>
    </row>
    <row r="54" s="2" customFormat="1" ht="43.5" customHeight="1" spans="1:9">
      <c r="A54" s="21"/>
      <c r="B54" s="21"/>
      <c r="C54" s="21"/>
      <c r="D54" s="21"/>
      <c r="E54" s="7"/>
      <c r="F54" s="7"/>
      <c r="G54" s="7"/>
      <c r="H54" s="7"/>
      <c r="I54" s="7"/>
    </row>
    <row r="55" s="2" customFormat="1" ht="43.5" customHeight="1" spans="1:9">
      <c r="A55" s="21"/>
      <c r="B55" s="21"/>
      <c r="C55" s="21"/>
      <c r="D55" s="21"/>
      <c r="E55" s="7"/>
      <c r="F55" s="7"/>
      <c r="G55" s="7"/>
      <c r="H55" s="7"/>
      <c r="I55" s="7"/>
    </row>
    <row r="56" s="1" customFormat="1" ht="43.5" customHeight="1" spans="1:9">
      <c r="A56" s="22" t="s">
        <v>84</v>
      </c>
      <c r="B56" s="23">
        <f>SUM(B57:B81)</f>
        <v>3873.76</v>
      </c>
      <c r="C56" s="23">
        <f>SUM(C57:C81)</f>
        <v>800.2</v>
      </c>
      <c r="D56" s="23">
        <f>SUM(D57:D81)</f>
        <v>3073.56</v>
      </c>
      <c r="E56" s="9"/>
      <c r="F56" s="9"/>
      <c r="G56" s="9"/>
      <c r="H56" s="9"/>
      <c r="I56" s="9"/>
    </row>
    <row r="57" s="1" customFormat="1" ht="43.5" customHeight="1" spans="1:9">
      <c r="A57" s="14" t="s">
        <v>85</v>
      </c>
      <c r="B57" s="14">
        <v>1993</v>
      </c>
      <c r="C57" s="24">
        <v>0</v>
      </c>
      <c r="D57" s="14">
        <v>1823</v>
      </c>
      <c r="E57" s="25" t="s">
        <v>23</v>
      </c>
      <c r="F57" s="7" t="s">
        <v>24</v>
      </c>
      <c r="G57" s="7" t="s">
        <v>25</v>
      </c>
      <c r="H57" s="7" t="s">
        <v>26</v>
      </c>
      <c r="I57" s="9"/>
    </row>
    <row r="58" ht="43.5" customHeight="1" spans="1:9">
      <c r="A58" s="14"/>
      <c r="B58" s="14"/>
      <c r="C58" s="24"/>
      <c r="D58" s="14"/>
      <c r="E58" s="25" t="s">
        <v>27</v>
      </c>
      <c r="F58" s="7" t="s">
        <v>28</v>
      </c>
      <c r="G58" s="7" t="s">
        <v>29</v>
      </c>
      <c r="H58" s="7" t="s">
        <v>30</v>
      </c>
      <c r="I58" s="7"/>
    </row>
    <row r="59" ht="43.5" customHeight="1" spans="1:9">
      <c r="A59" s="14"/>
      <c r="B59" s="14"/>
      <c r="C59" s="24"/>
      <c r="D59" s="14"/>
      <c r="E59" s="25" t="s">
        <v>39</v>
      </c>
      <c r="F59" s="7" t="s">
        <v>40</v>
      </c>
      <c r="G59" s="7" t="s">
        <v>41</v>
      </c>
      <c r="H59" s="7" t="s">
        <v>42</v>
      </c>
      <c r="I59" s="7"/>
    </row>
    <row r="60" ht="43.5" customHeight="1" spans="1:9">
      <c r="A60" s="14"/>
      <c r="B60" s="14"/>
      <c r="C60" s="24"/>
      <c r="D60" s="14"/>
      <c r="E60" s="25" t="s">
        <v>43</v>
      </c>
      <c r="F60" s="7" t="s">
        <v>44</v>
      </c>
      <c r="G60" s="7" t="s">
        <v>45</v>
      </c>
      <c r="H60" s="7" t="s">
        <v>42</v>
      </c>
      <c r="I60" s="7"/>
    </row>
    <row r="61" ht="43.5" customHeight="1" spans="1:9">
      <c r="A61" s="14"/>
      <c r="B61" s="14"/>
      <c r="C61" s="24"/>
      <c r="D61" s="14"/>
      <c r="E61" s="25" t="s">
        <v>49</v>
      </c>
      <c r="F61" s="7" t="s">
        <v>47</v>
      </c>
      <c r="G61" s="7" t="s">
        <v>48</v>
      </c>
      <c r="H61" s="7" t="s">
        <v>42</v>
      </c>
      <c r="I61" s="7"/>
    </row>
    <row r="62" s="2" customFormat="1" ht="43.5" customHeight="1" spans="1:9">
      <c r="A62" s="14"/>
      <c r="B62" s="14"/>
      <c r="C62" s="24"/>
      <c r="D62" s="14"/>
      <c r="E62" s="25" t="s">
        <v>53</v>
      </c>
      <c r="F62" s="7" t="s">
        <v>54</v>
      </c>
      <c r="G62" s="7" t="s">
        <v>55</v>
      </c>
      <c r="H62" s="7" t="s">
        <v>56</v>
      </c>
      <c r="I62" s="7"/>
    </row>
    <row r="63" s="2" customFormat="1" ht="43.5" customHeight="1" spans="1:9">
      <c r="A63" s="14"/>
      <c r="B63" s="14"/>
      <c r="C63" s="24"/>
      <c r="D63" s="14"/>
      <c r="E63" s="25" t="s">
        <v>86</v>
      </c>
      <c r="F63" s="7" t="s">
        <v>51</v>
      </c>
      <c r="G63" s="7" t="s">
        <v>52</v>
      </c>
      <c r="H63" s="7" t="s">
        <v>56</v>
      </c>
      <c r="I63" s="7"/>
    </row>
    <row r="64" s="2" customFormat="1" ht="43.5" customHeight="1" spans="1:9">
      <c r="A64" s="14"/>
      <c r="B64" s="14"/>
      <c r="C64" s="24"/>
      <c r="D64" s="14"/>
      <c r="E64" s="25" t="s">
        <v>35</v>
      </c>
      <c r="F64" s="7" t="s">
        <v>36</v>
      </c>
      <c r="G64" s="7" t="s">
        <v>37</v>
      </c>
      <c r="H64" s="7" t="s">
        <v>38</v>
      </c>
      <c r="I64" s="7"/>
    </row>
    <row r="65" s="2" customFormat="1" ht="43.5" customHeight="1" spans="1:9">
      <c r="A65" s="14"/>
      <c r="B65" s="14"/>
      <c r="C65" s="24"/>
      <c r="D65" s="14"/>
      <c r="E65" s="25" t="s">
        <v>57</v>
      </c>
      <c r="F65" s="7" t="s">
        <v>58</v>
      </c>
      <c r="G65" s="7" t="s">
        <v>59</v>
      </c>
      <c r="H65" s="7" t="s">
        <v>38</v>
      </c>
      <c r="I65" s="7"/>
    </row>
    <row r="66" s="2" customFormat="1" ht="43.5" customHeight="1" spans="1:9">
      <c r="A66" s="14"/>
      <c r="B66" s="14"/>
      <c r="C66" s="24"/>
      <c r="D66" s="14"/>
      <c r="E66" s="25" t="s">
        <v>60</v>
      </c>
      <c r="F66" s="7" t="s">
        <v>61</v>
      </c>
      <c r="G66" s="7" t="s">
        <v>62</v>
      </c>
      <c r="H66" s="7" t="s">
        <v>63</v>
      </c>
      <c r="I66" s="7"/>
    </row>
    <row r="67" s="2" customFormat="1" ht="43.5" customHeight="1" spans="1:9">
      <c r="A67" s="14"/>
      <c r="B67" s="14"/>
      <c r="C67" s="24">
        <v>170</v>
      </c>
      <c r="D67" s="14"/>
      <c r="E67" s="7"/>
      <c r="F67" s="7"/>
      <c r="G67" s="7"/>
      <c r="H67" s="7"/>
      <c r="I67" s="7"/>
    </row>
    <row r="68" s="2" customFormat="1" ht="43.5" customHeight="1" spans="1:9">
      <c r="A68" s="7" t="s">
        <v>85</v>
      </c>
      <c r="B68" s="7">
        <v>1134</v>
      </c>
      <c r="C68" s="7">
        <v>0</v>
      </c>
      <c r="D68" s="7">
        <v>1134</v>
      </c>
      <c r="E68" s="7" t="s">
        <v>43</v>
      </c>
      <c r="F68" s="7" t="s">
        <v>44</v>
      </c>
      <c r="G68" s="7" t="s">
        <v>45</v>
      </c>
      <c r="H68" s="7" t="s">
        <v>42</v>
      </c>
      <c r="I68" s="7"/>
    </row>
    <row r="69" s="2" customFormat="1" ht="43.5" customHeight="1" spans="1:9">
      <c r="A69" s="7"/>
      <c r="B69" s="7"/>
      <c r="C69" s="7"/>
      <c r="D69" s="7"/>
      <c r="E69" s="7" t="s">
        <v>27</v>
      </c>
      <c r="F69" s="7" t="s">
        <v>28</v>
      </c>
      <c r="G69" s="7" t="s">
        <v>29</v>
      </c>
      <c r="H69" s="7" t="s">
        <v>30</v>
      </c>
      <c r="I69" s="7"/>
    </row>
    <row r="70" s="2" customFormat="1" ht="43.5" customHeight="1" spans="1:9">
      <c r="A70" s="7"/>
      <c r="B70" s="7"/>
      <c r="C70" s="7"/>
      <c r="D70" s="7"/>
      <c r="E70" s="7" t="s">
        <v>23</v>
      </c>
      <c r="F70" s="7" t="s">
        <v>24</v>
      </c>
      <c r="G70" s="7" t="s">
        <v>25</v>
      </c>
      <c r="H70" s="7" t="s">
        <v>26</v>
      </c>
      <c r="I70" s="7"/>
    </row>
    <row r="71" s="2" customFormat="1" ht="43.5" customHeight="1" spans="1:9">
      <c r="A71" s="7"/>
      <c r="B71" s="7"/>
      <c r="C71" s="7"/>
      <c r="D71" s="7"/>
      <c r="E71" s="7" t="s">
        <v>53</v>
      </c>
      <c r="F71" s="7" t="s">
        <v>54</v>
      </c>
      <c r="G71" s="7" t="s">
        <v>55</v>
      </c>
      <c r="H71" s="7" t="s">
        <v>56</v>
      </c>
      <c r="I71" s="7"/>
    </row>
    <row r="72" s="2" customFormat="1" ht="43.5" customHeight="1" spans="1:9">
      <c r="A72" s="7"/>
      <c r="B72" s="7"/>
      <c r="C72" s="7"/>
      <c r="D72" s="7"/>
      <c r="E72" s="7" t="s">
        <v>86</v>
      </c>
      <c r="F72" s="7" t="s">
        <v>51</v>
      </c>
      <c r="G72" s="7" t="s">
        <v>52</v>
      </c>
      <c r="H72" s="7" t="s">
        <v>26</v>
      </c>
      <c r="I72" s="7"/>
    </row>
    <row r="73" s="2" customFormat="1" ht="43.5" customHeight="1" spans="1:9">
      <c r="A73" s="12" t="s">
        <v>85</v>
      </c>
      <c r="B73" s="12">
        <v>10</v>
      </c>
      <c r="C73" s="12">
        <v>0</v>
      </c>
      <c r="D73" s="12">
        <v>10</v>
      </c>
      <c r="E73" s="25" t="s">
        <v>57</v>
      </c>
      <c r="F73" s="7" t="s">
        <v>58</v>
      </c>
      <c r="G73" s="7" t="s">
        <v>59</v>
      </c>
      <c r="H73" s="7" t="s">
        <v>38</v>
      </c>
      <c r="I73" s="7"/>
    </row>
    <row r="74" s="3" customFormat="1" ht="49.5" customHeight="1" spans="1:9">
      <c r="A74" s="12" t="s">
        <v>87</v>
      </c>
      <c r="B74" s="12">
        <v>46.93</v>
      </c>
      <c r="C74" s="12">
        <v>0</v>
      </c>
      <c r="D74" s="12">
        <v>46.93</v>
      </c>
      <c r="E74" s="7" t="s">
        <v>49</v>
      </c>
      <c r="F74" s="7" t="s">
        <v>47</v>
      </c>
      <c r="G74" s="7" t="s">
        <v>48</v>
      </c>
      <c r="H74" s="7" t="s">
        <v>42</v>
      </c>
      <c r="I74" s="7"/>
    </row>
    <row r="75" ht="48" customHeight="1" spans="1:9">
      <c r="A75" s="12" t="s">
        <v>88</v>
      </c>
      <c r="B75" s="12">
        <v>6.2</v>
      </c>
      <c r="C75" s="12">
        <v>0</v>
      </c>
      <c r="D75" s="12">
        <v>6.2</v>
      </c>
      <c r="E75" s="7" t="s">
        <v>49</v>
      </c>
      <c r="F75" s="7" t="s">
        <v>47</v>
      </c>
      <c r="G75" s="7" t="s">
        <v>48</v>
      </c>
      <c r="H75" s="7" t="s">
        <v>42</v>
      </c>
      <c r="I75" s="7"/>
    </row>
    <row r="76" ht="43.5" customHeight="1" spans="1:9">
      <c r="A76" s="7" t="s">
        <v>89</v>
      </c>
      <c r="B76" s="7">
        <v>11</v>
      </c>
      <c r="C76" s="7">
        <v>0</v>
      </c>
      <c r="D76" s="7">
        <v>11</v>
      </c>
      <c r="E76" s="7" t="s">
        <v>23</v>
      </c>
      <c r="F76" s="7" t="s">
        <v>24</v>
      </c>
      <c r="G76" s="7" t="s">
        <v>25</v>
      </c>
      <c r="H76" s="7" t="s">
        <v>26</v>
      </c>
      <c r="I76" s="7"/>
    </row>
    <row r="77" ht="59.25" customHeight="1" spans="1:9">
      <c r="A77" s="7" t="s">
        <v>90</v>
      </c>
      <c r="B77" s="12">
        <v>42.43</v>
      </c>
      <c r="C77" s="12">
        <v>0</v>
      </c>
      <c r="D77" s="12">
        <v>42.43</v>
      </c>
      <c r="E77" s="7" t="s">
        <v>35</v>
      </c>
      <c r="F77" s="7" t="s">
        <v>36</v>
      </c>
      <c r="G77" s="7" t="s">
        <v>37</v>
      </c>
      <c r="H77" s="7" t="s">
        <v>38</v>
      </c>
      <c r="I77" s="7"/>
    </row>
    <row r="78" ht="59.25" customHeight="1" spans="1:9">
      <c r="A78" s="21" t="s">
        <v>91</v>
      </c>
      <c r="B78" s="12">
        <v>410</v>
      </c>
      <c r="C78" s="12">
        <v>410</v>
      </c>
      <c r="D78" s="12">
        <v>0</v>
      </c>
      <c r="E78" s="7"/>
      <c r="F78" s="7"/>
      <c r="G78" s="7"/>
      <c r="H78" s="7"/>
      <c r="I78" s="7" t="s">
        <v>83</v>
      </c>
    </row>
    <row r="79" ht="59.25" customHeight="1" spans="1:9">
      <c r="A79" s="21" t="s">
        <v>92</v>
      </c>
      <c r="B79" s="13">
        <v>2</v>
      </c>
      <c r="C79" s="12">
        <v>2</v>
      </c>
      <c r="D79" s="12">
        <v>0</v>
      </c>
      <c r="E79" s="7"/>
      <c r="F79" s="7"/>
      <c r="G79" s="7"/>
      <c r="H79" s="7"/>
      <c r="I79" s="7" t="s">
        <v>83</v>
      </c>
    </row>
    <row r="80" s="3" customFormat="1" ht="49.5" customHeight="1" spans="1:9">
      <c r="A80" s="7" t="s">
        <v>71</v>
      </c>
      <c r="B80" s="12">
        <v>100</v>
      </c>
      <c r="C80" s="12">
        <v>100</v>
      </c>
      <c r="D80" s="12">
        <v>0</v>
      </c>
      <c r="E80" s="7"/>
      <c r="F80" s="7"/>
      <c r="G80" s="7"/>
      <c r="H80" s="7"/>
      <c r="I80" s="7" t="s">
        <v>83</v>
      </c>
    </row>
    <row r="81" ht="59.25" customHeight="1" spans="1:9">
      <c r="A81" s="7" t="s">
        <v>93</v>
      </c>
      <c r="B81" s="12">
        <v>118.2</v>
      </c>
      <c r="C81" s="12">
        <v>118.2</v>
      </c>
      <c r="D81" s="12">
        <v>0</v>
      </c>
      <c r="E81" s="7"/>
      <c r="F81" s="7"/>
      <c r="G81" s="7"/>
      <c r="H81" s="7"/>
      <c r="I81" s="7" t="s">
        <v>94</v>
      </c>
    </row>
    <row r="82" s="1" customFormat="1" ht="34.5" customHeight="1" spans="1:9">
      <c r="A82" s="22" t="s">
        <v>95</v>
      </c>
      <c r="B82" s="9">
        <v>40</v>
      </c>
      <c r="C82" s="9">
        <v>0</v>
      </c>
      <c r="D82" s="9">
        <v>40</v>
      </c>
      <c r="E82" s="9"/>
      <c r="F82" s="9"/>
      <c r="G82" s="9"/>
      <c r="H82" s="9"/>
      <c r="I82" s="9"/>
    </row>
    <row r="83" ht="42.75" customHeight="1" spans="1:9">
      <c r="A83" s="7" t="s">
        <v>96</v>
      </c>
      <c r="B83" s="12">
        <v>40</v>
      </c>
      <c r="C83" s="12">
        <v>0</v>
      </c>
      <c r="D83" s="12">
        <v>40</v>
      </c>
      <c r="E83" s="7" t="s">
        <v>23</v>
      </c>
      <c r="F83" s="7" t="s">
        <v>24</v>
      </c>
      <c r="G83" s="7" t="s">
        <v>25</v>
      </c>
      <c r="H83" s="7" t="s">
        <v>26</v>
      </c>
      <c r="I83" s="7"/>
    </row>
    <row r="84" s="1" customFormat="1" ht="41.25" customHeight="1" spans="1:9">
      <c r="A84" s="22" t="s">
        <v>97</v>
      </c>
      <c r="B84" s="9">
        <v>460</v>
      </c>
      <c r="C84" s="9">
        <v>0</v>
      </c>
      <c r="D84" s="9">
        <v>460</v>
      </c>
      <c r="E84" s="9"/>
      <c r="F84" s="9"/>
      <c r="G84" s="9"/>
      <c r="H84" s="9"/>
      <c r="I84" s="9"/>
    </row>
    <row r="85" s="1" customFormat="1" ht="41.25" customHeight="1" spans="1:9">
      <c r="A85" s="14" t="s">
        <v>98</v>
      </c>
      <c r="B85" s="12">
        <v>460</v>
      </c>
      <c r="C85" s="12">
        <v>0</v>
      </c>
      <c r="D85" s="12">
        <v>460</v>
      </c>
      <c r="E85" s="7" t="s">
        <v>46</v>
      </c>
      <c r="F85" s="7" t="s">
        <v>99</v>
      </c>
      <c r="G85" s="7" t="s">
        <v>48</v>
      </c>
      <c r="H85" s="7" t="s">
        <v>42</v>
      </c>
      <c r="I85" s="9"/>
    </row>
    <row r="86" s="1" customFormat="1" ht="41.25" customHeight="1" spans="1:9">
      <c r="A86" s="14"/>
      <c r="B86" s="14"/>
      <c r="C86" s="14"/>
      <c r="D86" s="14"/>
      <c r="E86" s="7" t="s">
        <v>23</v>
      </c>
      <c r="F86" s="7" t="s">
        <v>24</v>
      </c>
      <c r="G86" s="7" t="s">
        <v>25</v>
      </c>
      <c r="H86" s="7" t="s">
        <v>26</v>
      </c>
      <c r="I86" s="7"/>
    </row>
    <row r="87" ht="81.75" customHeight="1" spans="1:9">
      <c r="A87" s="26" t="s">
        <v>100</v>
      </c>
      <c r="B87" s="26"/>
      <c r="C87" s="26"/>
      <c r="D87" s="26"/>
      <c r="E87" s="26"/>
      <c r="F87" s="26"/>
      <c r="G87" s="26"/>
      <c r="H87" s="26"/>
      <c r="I87" s="26"/>
    </row>
  </sheetData>
  <autoFilter ref="A4:I87">
    <extLst/>
  </autoFilter>
  <mergeCells count="35">
    <mergeCell ref="A2:H2"/>
    <mergeCell ref="E3:H3"/>
    <mergeCell ref="A87:I87"/>
    <mergeCell ref="A3:A4"/>
    <mergeCell ref="A8:A20"/>
    <mergeCell ref="A21:A25"/>
    <mergeCell ref="A35:A37"/>
    <mergeCell ref="A38:A42"/>
    <mergeCell ref="A57:A67"/>
    <mergeCell ref="A68:A72"/>
    <mergeCell ref="A85:A86"/>
    <mergeCell ref="B3:B4"/>
    <mergeCell ref="B8:B20"/>
    <mergeCell ref="B21:B25"/>
    <mergeCell ref="B35:B37"/>
    <mergeCell ref="B38:B42"/>
    <mergeCell ref="B57:B67"/>
    <mergeCell ref="B68:B72"/>
    <mergeCell ref="B85:B86"/>
    <mergeCell ref="C3:C4"/>
    <mergeCell ref="C8:C19"/>
    <mergeCell ref="C21:C25"/>
    <mergeCell ref="C35:C37"/>
    <mergeCell ref="C38:C42"/>
    <mergeCell ref="C68:C72"/>
    <mergeCell ref="C85:C86"/>
    <mergeCell ref="D3:D4"/>
    <mergeCell ref="D8:D19"/>
    <mergeCell ref="D21:D25"/>
    <mergeCell ref="D35:D37"/>
    <mergeCell ref="D38:D42"/>
    <mergeCell ref="D57:D67"/>
    <mergeCell ref="D68:D72"/>
    <mergeCell ref="D85:D86"/>
    <mergeCell ref="I3:I5"/>
  </mergeCells>
  <printOptions horizontalCentered="1"/>
  <pageMargins left="0.31496062992126" right="0.31496062992126" top="0.196850393700787" bottom="0.15748031496063" header="0.15748031496063" footer="0.15748031496063"/>
  <pageSetup paperSize="8" scale="95" firstPageNumber="14" orientation="landscape" useFirstPageNumber="1"/>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、fan..瑶</cp:lastModifiedBy>
  <dcterms:created xsi:type="dcterms:W3CDTF">2006-09-16T00:00:00Z</dcterms:created>
  <cp:lastPrinted>2021-10-27T11:46:00Z</cp:lastPrinted>
  <dcterms:modified xsi:type="dcterms:W3CDTF">2023-11-22T16:14:40Z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323CC05BF3414D718D72272BEE278C05_13</vt:lpwstr>
  </property>
</Properties>
</file>