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085" activeTab="1"/>
  </bookViews>
  <sheets>
    <sheet name="发放明细表" sheetId="1" r:id="rId1"/>
    <sheet name="汇总表" sheetId="2" r:id="rId2"/>
  </sheets>
  <definedNames>
    <definedName name="_xlnm._FilterDatabase" localSheetId="0" hidden="1">发放明细表!$A$1:$H$38</definedName>
  </definedNames>
  <calcPr calcId="144525" concurrentCalc="0"/>
</workbook>
</file>

<file path=xl/sharedStrings.xml><?xml version="1.0" encoding="utf-8"?>
<sst xmlns="http://schemas.openxmlformats.org/spreadsheetml/2006/main" count="54">
  <si>
    <t>阿合奇县阿合奇镇皮羌村2022年农业生产和水利救灾资金饲草料调运补助公示</t>
  </si>
  <si>
    <t xml:space="preserve">填报单位（盖章）：阿合奇镇皮羌村民委员会                  填报日期：2023年12月15日   </t>
  </si>
  <si>
    <t>序号</t>
  </si>
  <si>
    <t>村别</t>
  </si>
  <si>
    <t>姓名</t>
  </si>
  <si>
    <t>储备草料（吨）</t>
  </si>
  <si>
    <t>储备饲料（吨）</t>
  </si>
  <si>
    <t>储备草饲料合计（吨）</t>
  </si>
  <si>
    <t>补助标准（160元\吨）</t>
  </si>
  <si>
    <t>补助金额（元）</t>
  </si>
  <si>
    <t>皮羌村</t>
  </si>
  <si>
    <t>约木尔巴依·阿布西</t>
  </si>
  <si>
    <t>阿布都马木提·阿布西</t>
  </si>
  <si>
    <t>白先巴依·马提俄罗索</t>
  </si>
  <si>
    <t>朱马丁·开买力阿吉</t>
  </si>
  <si>
    <t>托尔坤巴依·朱马卡德尔</t>
  </si>
  <si>
    <t>恰尔西别克·马克列克</t>
  </si>
  <si>
    <t>吐尔地别克·玉素普</t>
  </si>
  <si>
    <t>朱马吐尔地·玉素普</t>
  </si>
  <si>
    <t>阿布都拉米提·阿皮西</t>
  </si>
  <si>
    <t>阿里木巴依·沙肯巴依</t>
  </si>
  <si>
    <t>艾山吐尔·阿曼</t>
  </si>
  <si>
    <t>居马吐尔地·吐坎</t>
  </si>
  <si>
    <t>马买特凯热木·吐尔逊</t>
  </si>
  <si>
    <t>白克西·买买提居马</t>
  </si>
  <si>
    <t>凯买力·托凯</t>
  </si>
  <si>
    <t>买买提吐尔逊·买买提吐尔都</t>
  </si>
  <si>
    <t>马坎·居马哈德尔</t>
  </si>
  <si>
    <t>巴依多来提·开买力</t>
  </si>
  <si>
    <t>阿布拉山·居马哈德尔</t>
  </si>
  <si>
    <t>萨日库·仇提开</t>
  </si>
  <si>
    <t>对先巴依·买买提玉木尔</t>
  </si>
  <si>
    <t>俄热索巴依·阿布西</t>
  </si>
  <si>
    <t>阿加洪·霍加洪</t>
  </si>
  <si>
    <t>沙德尔巴依·开买力</t>
  </si>
  <si>
    <t>阿布都萨拉木·阿布都哈力克</t>
  </si>
  <si>
    <t>苏云巴衣·开买力</t>
  </si>
  <si>
    <t>恰先·确特凯</t>
  </si>
  <si>
    <t>阿曼·买买提于木尔</t>
  </si>
  <si>
    <t>吐尔逊别克·凯买力</t>
  </si>
  <si>
    <t>居买良·买买提居马</t>
  </si>
  <si>
    <t>别克吐尔·托兰</t>
  </si>
  <si>
    <t>斯热依勒·凯买力</t>
  </si>
  <si>
    <t>木尔沙别克·买买提吐尔地</t>
  </si>
  <si>
    <t>合计：33户16666元</t>
  </si>
  <si>
    <t>填报单位： 阿合奇镇人民政府                                                    填报日期：2023年12月15日</t>
  </si>
  <si>
    <t>资金来源</t>
  </si>
  <si>
    <t>发放年\月</t>
  </si>
  <si>
    <t>补助户数</t>
  </si>
  <si>
    <t>储备饲草料（吨）</t>
  </si>
  <si>
    <t>补助资金（元）</t>
  </si>
  <si>
    <t>备注</t>
  </si>
  <si>
    <t>克州2022年农业生产和水利救灾资金饲草料调运补助</t>
  </si>
  <si>
    <t>合计：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</si>
</sst>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  <numFmt numFmtId="177" formatCode="0_ "/>
    <numFmt numFmtId="41" formatCode="_ * #,##0_ ;_ * \-#,##0_ ;_ * &quot;-&quot;_ ;_ @_ "/>
    <numFmt numFmtId="178" formatCode="0.00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7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4" fillId="2" borderId="7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57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 applyProtection="1">
      <alignment horizontal="center" vertical="center" wrapText="1"/>
    </xf>
    <xf numFmtId="177" fontId="1" fillId="0" borderId="0" xfId="0" applyNumberFormat="1" applyFont="1" applyFill="1" applyBorder="1" applyAlignment="1" applyProtection="1">
      <alignment horizontal="left" vertical="center" wrapText="1"/>
    </xf>
    <xf numFmtId="177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44"/>
  <sheetViews>
    <sheetView workbookViewId="0">
      <selection activeCell="A1" sqref="A1:H1"/>
    </sheetView>
  </sheetViews>
  <sheetFormatPr defaultColWidth="9" defaultRowHeight="13.5" outlineLevelCol="7"/>
  <cols>
    <col min="1" max="1" width="4.875" style="12" customWidth="1"/>
    <col min="2" max="2" width="9" style="12" customWidth="1"/>
    <col min="3" max="3" width="26.625" style="12" customWidth="1"/>
    <col min="4" max="4" width="8.625" style="12" customWidth="1"/>
    <col min="5" max="5" width="8.875" style="12" customWidth="1"/>
    <col min="6" max="6" width="8.625" style="12" customWidth="1"/>
    <col min="7" max="7" width="10.75" style="12" customWidth="1"/>
    <col min="8" max="8" width="7.25" style="13" customWidth="1"/>
    <col min="9" max="16384" width="9" style="12"/>
  </cols>
  <sheetData>
    <row r="1" ht="41" customHeight="1" spans="1:8">
      <c r="A1" s="14" t="s">
        <v>0</v>
      </c>
      <c r="B1" s="14"/>
      <c r="C1" s="14"/>
      <c r="D1" s="14"/>
      <c r="E1" s="14"/>
      <c r="F1" s="14"/>
      <c r="G1" s="14"/>
      <c r="H1" s="14"/>
    </row>
    <row r="2" ht="45" customHeight="1" spans="1:8">
      <c r="A2" s="15" t="s">
        <v>1</v>
      </c>
      <c r="B2" s="15"/>
      <c r="C2" s="15"/>
      <c r="D2" s="15"/>
      <c r="E2" s="15"/>
      <c r="F2" s="15"/>
      <c r="G2" s="15"/>
      <c r="H2" s="16"/>
    </row>
    <row r="3" ht="15" customHeight="1" spans="1:8">
      <c r="A3" s="17" t="s">
        <v>2</v>
      </c>
      <c r="B3" s="18" t="s">
        <v>3</v>
      </c>
      <c r="C3" s="19" t="s">
        <v>4</v>
      </c>
      <c r="D3" s="20" t="s">
        <v>5</v>
      </c>
      <c r="E3" s="20" t="s">
        <v>6</v>
      </c>
      <c r="F3" s="20" t="s">
        <v>7</v>
      </c>
      <c r="G3" s="20" t="s">
        <v>8</v>
      </c>
      <c r="H3" s="21" t="s">
        <v>9</v>
      </c>
    </row>
    <row r="4" s="11" customFormat="1" ht="42.95" customHeight="1" spans="1:8">
      <c r="A4" s="22"/>
      <c r="B4" s="23"/>
      <c r="C4" s="24"/>
      <c r="D4" s="20"/>
      <c r="E4" s="20"/>
      <c r="F4" s="20"/>
      <c r="G4" s="20"/>
      <c r="H4" s="21"/>
    </row>
    <row r="5" ht="21.6" customHeight="1" spans="1:8">
      <c r="A5" s="25">
        <v>1</v>
      </c>
      <c r="B5" s="25" t="s">
        <v>10</v>
      </c>
      <c r="C5" s="26" t="s">
        <v>11</v>
      </c>
      <c r="D5" s="27">
        <v>2</v>
      </c>
      <c r="E5" s="27">
        <v>1</v>
      </c>
      <c r="F5" s="28">
        <f>D5+E5</f>
        <v>3</v>
      </c>
      <c r="G5" s="28">
        <v>160</v>
      </c>
      <c r="H5" s="26">
        <f>F5*G5</f>
        <v>480</v>
      </c>
    </row>
    <row r="6" ht="21.6" customHeight="1" spans="1:8">
      <c r="A6" s="25">
        <v>2</v>
      </c>
      <c r="B6" s="25" t="s">
        <v>10</v>
      </c>
      <c r="C6" s="26" t="s">
        <v>12</v>
      </c>
      <c r="D6" s="29">
        <v>3</v>
      </c>
      <c r="E6" s="27">
        <v>1</v>
      </c>
      <c r="F6" s="28">
        <f t="shared" ref="F6:F38" si="0">D6+E6</f>
        <v>4</v>
      </c>
      <c r="G6" s="28">
        <v>160</v>
      </c>
      <c r="H6" s="26">
        <f t="shared" ref="H6:H38" si="1">F6*G6</f>
        <v>640</v>
      </c>
    </row>
    <row r="7" ht="21.6" customHeight="1" spans="1:8">
      <c r="A7" s="25">
        <v>3</v>
      </c>
      <c r="B7" s="25" t="s">
        <v>10</v>
      </c>
      <c r="C7" s="26" t="s">
        <v>13</v>
      </c>
      <c r="D7" s="27">
        <v>2</v>
      </c>
      <c r="E7" s="27">
        <v>1</v>
      </c>
      <c r="F7" s="28">
        <f t="shared" si="0"/>
        <v>3</v>
      </c>
      <c r="G7" s="28">
        <v>160</v>
      </c>
      <c r="H7" s="26">
        <f t="shared" si="1"/>
        <v>480</v>
      </c>
    </row>
    <row r="8" ht="21.6" customHeight="1" spans="1:8">
      <c r="A8" s="25">
        <v>4</v>
      </c>
      <c r="B8" s="25" t="s">
        <v>10</v>
      </c>
      <c r="C8" s="26" t="s">
        <v>14</v>
      </c>
      <c r="D8" s="27">
        <v>2</v>
      </c>
      <c r="E8" s="27">
        <v>1.5</v>
      </c>
      <c r="F8" s="28">
        <f t="shared" si="0"/>
        <v>3.5</v>
      </c>
      <c r="G8" s="28">
        <v>160</v>
      </c>
      <c r="H8" s="26">
        <f t="shared" si="1"/>
        <v>560</v>
      </c>
    </row>
    <row r="9" ht="21.6" customHeight="1" spans="1:8">
      <c r="A9" s="25">
        <v>5</v>
      </c>
      <c r="B9" s="25" t="s">
        <v>10</v>
      </c>
      <c r="C9" s="26" t="s">
        <v>15</v>
      </c>
      <c r="D9" s="27">
        <v>1.5</v>
      </c>
      <c r="E9" s="29">
        <v>0.5</v>
      </c>
      <c r="F9" s="28">
        <f t="shared" si="0"/>
        <v>2</v>
      </c>
      <c r="G9" s="28">
        <v>160</v>
      </c>
      <c r="H9" s="26">
        <f t="shared" si="1"/>
        <v>320</v>
      </c>
    </row>
    <row r="10" ht="21.6" customHeight="1" spans="1:8">
      <c r="A10" s="25">
        <v>6</v>
      </c>
      <c r="B10" s="25" t="s">
        <v>10</v>
      </c>
      <c r="C10" s="26" t="s">
        <v>16</v>
      </c>
      <c r="D10" s="29">
        <v>1.5</v>
      </c>
      <c r="E10" s="29">
        <v>0</v>
      </c>
      <c r="F10" s="28">
        <f t="shared" si="0"/>
        <v>1.5</v>
      </c>
      <c r="G10" s="28">
        <v>160</v>
      </c>
      <c r="H10" s="26">
        <f t="shared" si="1"/>
        <v>240</v>
      </c>
    </row>
    <row r="11" ht="21.6" customHeight="1" spans="1:8">
      <c r="A11" s="25">
        <v>7</v>
      </c>
      <c r="B11" s="25" t="s">
        <v>10</v>
      </c>
      <c r="C11" s="26" t="s">
        <v>17</v>
      </c>
      <c r="D11" s="29">
        <v>3</v>
      </c>
      <c r="E11" s="29">
        <v>0.5</v>
      </c>
      <c r="F11" s="28">
        <f t="shared" si="0"/>
        <v>3.5</v>
      </c>
      <c r="G11" s="28">
        <v>160</v>
      </c>
      <c r="H11" s="26">
        <f t="shared" si="1"/>
        <v>560</v>
      </c>
    </row>
    <row r="12" ht="21.6" customHeight="1" spans="1:8">
      <c r="A12" s="25">
        <v>8</v>
      </c>
      <c r="B12" s="25" t="s">
        <v>10</v>
      </c>
      <c r="C12" s="30" t="s">
        <v>18</v>
      </c>
      <c r="D12" s="29">
        <v>3</v>
      </c>
      <c r="E12" s="29">
        <v>1</v>
      </c>
      <c r="F12" s="28">
        <f t="shared" si="0"/>
        <v>4</v>
      </c>
      <c r="G12" s="28">
        <v>160</v>
      </c>
      <c r="H12" s="26">
        <f t="shared" si="1"/>
        <v>640</v>
      </c>
    </row>
    <row r="13" ht="21.6" customHeight="1" spans="1:8">
      <c r="A13" s="25">
        <v>9</v>
      </c>
      <c r="B13" s="25" t="s">
        <v>10</v>
      </c>
      <c r="C13" s="26" t="s">
        <v>19</v>
      </c>
      <c r="D13" s="29">
        <v>2</v>
      </c>
      <c r="E13" s="29">
        <v>1</v>
      </c>
      <c r="F13" s="28">
        <f t="shared" si="0"/>
        <v>3</v>
      </c>
      <c r="G13" s="28">
        <v>160</v>
      </c>
      <c r="H13" s="26">
        <f t="shared" si="1"/>
        <v>480</v>
      </c>
    </row>
    <row r="14" ht="21.6" customHeight="1" spans="1:8">
      <c r="A14" s="25">
        <v>10</v>
      </c>
      <c r="B14" s="25" t="s">
        <v>10</v>
      </c>
      <c r="C14" s="26" t="s">
        <v>20</v>
      </c>
      <c r="D14" s="29">
        <v>5</v>
      </c>
      <c r="E14" s="29">
        <v>2</v>
      </c>
      <c r="F14" s="28">
        <f t="shared" si="0"/>
        <v>7</v>
      </c>
      <c r="G14" s="28">
        <v>160</v>
      </c>
      <c r="H14" s="26">
        <f t="shared" si="1"/>
        <v>1120</v>
      </c>
    </row>
    <row r="15" ht="21.6" customHeight="1" spans="1:8">
      <c r="A15" s="25">
        <v>11</v>
      </c>
      <c r="B15" s="25" t="s">
        <v>10</v>
      </c>
      <c r="C15" s="26" t="s">
        <v>21</v>
      </c>
      <c r="D15" s="29">
        <v>1.5</v>
      </c>
      <c r="E15" s="29">
        <v>0.5</v>
      </c>
      <c r="F15" s="28">
        <f t="shared" si="0"/>
        <v>2</v>
      </c>
      <c r="G15" s="28">
        <v>160</v>
      </c>
      <c r="H15" s="26">
        <f t="shared" si="1"/>
        <v>320</v>
      </c>
    </row>
    <row r="16" ht="21.6" customHeight="1" spans="1:8">
      <c r="A16" s="25">
        <v>12</v>
      </c>
      <c r="B16" s="25" t="s">
        <v>10</v>
      </c>
      <c r="C16" s="26" t="s">
        <v>22</v>
      </c>
      <c r="D16" s="29">
        <v>3</v>
      </c>
      <c r="E16" s="29">
        <v>1</v>
      </c>
      <c r="F16" s="28">
        <f t="shared" si="0"/>
        <v>4</v>
      </c>
      <c r="G16" s="28">
        <v>160</v>
      </c>
      <c r="H16" s="26">
        <f t="shared" si="1"/>
        <v>640</v>
      </c>
    </row>
    <row r="17" ht="21.6" customHeight="1" spans="1:8">
      <c r="A17" s="25">
        <v>13</v>
      </c>
      <c r="B17" s="25" t="s">
        <v>10</v>
      </c>
      <c r="C17" s="26" t="s">
        <v>23</v>
      </c>
      <c r="D17" s="29">
        <v>2</v>
      </c>
      <c r="E17" s="29">
        <v>1</v>
      </c>
      <c r="F17" s="28">
        <f t="shared" si="0"/>
        <v>3</v>
      </c>
      <c r="G17" s="28">
        <v>160</v>
      </c>
      <c r="H17" s="26">
        <f t="shared" si="1"/>
        <v>480</v>
      </c>
    </row>
    <row r="18" ht="21.6" customHeight="1" spans="1:8">
      <c r="A18" s="25">
        <v>14</v>
      </c>
      <c r="B18" s="25" t="s">
        <v>10</v>
      </c>
      <c r="C18" s="26" t="s">
        <v>24</v>
      </c>
      <c r="D18" s="29">
        <v>1</v>
      </c>
      <c r="E18" s="29">
        <v>0.6625</v>
      </c>
      <c r="F18" s="28">
        <f t="shared" si="0"/>
        <v>1.6625</v>
      </c>
      <c r="G18" s="28">
        <v>160</v>
      </c>
      <c r="H18" s="26">
        <f t="shared" si="1"/>
        <v>266</v>
      </c>
    </row>
    <row r="19" ht="21.6" customHeight="1" spans="1:8">
      <c r="A19" s="25">
        <v>15</v>
      </c>
      <c r="B19" s="25" t="s">
        <v>10</v>
      </c>
      <c r="C19" s="26" t="s">
        <v>25</v>
      </c>
      <c r="D19" s="29">
        <v>1</v>
      </c>
      <c r="E19" s="29">
        <v>0.5</v>
      </c>
      <c r="F19" s="28">
        <f t="shared" si="0"/>
        <v>1.5</v>
      </c>
      <c r="G19" s="28">
        <v>160</v>
      </c>
      <c r="H19" s="26">
        <f t="shared" si="1"/>
        <v>240</v>
      </c>
    </row>
    <row r="20" ht="21.6" customHeight="1" spans="1:8">
      <c r="A20" s="25">
        <v>16</v>
      </c>
      <c r="B20" s="25" t="s">
        <v>10</v>
      </c>
      <c r="C20" s="26" t="s">
        <v>26</v>
      </c>
      <c r="D20" s="29">
        <v>2.5</v>
      </c>
      <c r="E20" s="29">
        <v>1</v>
      </c>
      <c r="F20" s="28">
        <f t="shared" si="0"/>
        <v>3.5</v>
      </c>
      <c r="G20" s="28">
        <v>160</v>
      </c>
      <c r="H20" s="26">
        <f t="shared" si="1"/>
        <v>560</v>
      </c>
    </row>
    <row r="21" ht="21.6" customHeight="1" spans="1:8">
      <c r="A21" s="25">
        <v>17</v>
      </c>
      <c r="B21" s="25" t="s">
        <v>10</v>
      </c>
      <c r="C21" s="26" t="s">
        <v>27</v>
      </c>
      <c r="D21" s="29">
        <v>2</v>
      </c>
      <c r="E21" s="29">
        <v>1</v>
      </c>
      <c r="F21" s="28">
        <f t="shared" si="0"/>
        <v>3</v>
      </c>
      <c r="G21" s="28">
        <v>160</v>
      </c>
      <c r="H21" s="26">
        <f t="shared" si="1"/>
        <v>480</v>
      </c>
    </row>
    <row r="22" ht="21.6" customHeight="1" spans="1:8">
      <c r="A22" s="25">
        <v>18</v>
      </c>
      <c r="B22" s="25" t="s">
        <v>10</v>
      </c>
      <c r="C22" s="26" t="s">
        <v>28</v>
      </c>
      <c r="D22" s="29">
        <v>3</v>
      </c>
      <c r="E22" s="29">
        <v>1</v>
      </c>
      <c r="F22" s="28">
        <f t="shared" si="0"/>
        <v>4</v>
      </c>
      <c r="G22" s="28">
        <v>160</v>
      </c>
      <c r="H22" s="26">
        <f t="shared" si="1"/>
        <v>640</v>
      </c>
    </row>
    <row r="23" ht="21.6" customHeight="1" spans="1:8">
      <c r="A23" s="25">
        <v>19</v>
      </c>
      <c r="B23" s="25" t="s">
        <v>10</v>
      </c>
      <c r="C23" s="26" t="s">
        <v>29</v>
      </c>
      <c r="D23" s="29">
        <v>2</v>
      </c>
      <c r="E23" s="29">
        <v>0.5</v>
      </c>
      <c r="F23" s="28">
        <f t="shared" si="0"/>
        <v>2.5</v>
      </c>
      <c r="G23" s="28">
        <v>160</v>
      </c>
      <c r="H23" s="26">
        <f t="shared" si="1"/>
        <v>400</v>
      </c>
    </row>
    <row r="24" ht="21.6" customHeight="1" spans="1:8">
      <c r="A24" s="25">
        <v>20</v>
      </c>
      <c r="B24" s="25" t="s">
        <v>10</v>
      </c>
      <c r="C24" s="26" t="s">
        <v>30</v>
      </c>
      <c r="D24" s="29">
        <v>3.5</v>
      </c>
      <c r="E24" s="29">
        <v>2</v>
      </c>
      <c r="F24" s="28">
        <f t="shared" si="0"/>
        <v>5.5</v>
      </c>
      <c r="G24" s="28">
        <v>160</v>
      </c>
      <c r="H24" s="26">
        <f t="shared" si="1"/>
        <v>880</v>
      </c>
    </row>
    <row r="25" ht="21.6" customHeight="1" spans="1:8">
      <c r="A25" s="25">
        <v>21</v>
      </c>
      <c r="B25" s="25" t="s">
        <v>10</v>
      </c>
      <c r="C25" s="26" t="s">
        <v>31</v>
      </c>
      <c r="D25" s="29">
        <v>2</v>
      </c>
      <c r="E25" s="29">
        <v>1</v>
      </c>
      <c r="F25" s="28">
        <f t="shared" si="0"/>
        <v>3</v>
      </c>
      <c r="G25" s="28">
        <v>160</v>
      </c>
      <c r="H25" s="26">
        <f t="shared" si="1"/>
        <v>480</v>
      </c>
    </row>
    <row r="26" ht="21.6" customHeight="1" spans="1:8">
      <c r="A26" s="25">
        <v>22</v>
      </c>
      <c r="B26" s="25" t="s">
        <v>10</v>
      </c>
      <c r="C26" s="26" t="s">
        <v>32</v>
      </c>
      <c r="D26" s="29">
        <v>2</v>
      </c>
      <c r="E26" s="29">
        <v>1</v>
      </c>
      <c r="F26" s="28">
        <f t="shared" si="0"/>
        <v>3</v>
      </c>
      <c r="G26" s="28">
        <v>160</v>
      </c>
      <c r="H26" s="26">
        <f t="shared" si="1"/>
        <v>480</v>
      </c>
    </row>
    <row r="27" ht="21.6" customHeight="1" spans="1:8">
      <c r="A27" s="25">
        <v>23</v>
      </c>
      <c r="B27" s="25" t="s">
        <v>10</v>
      </c>
      <c r="C27" s="26" t="s">
        <v>33</v>
      </c>
      <c r="D27" s="29">
        <v>3</v>
      </c>
      <c r="E27" s="29">
        <v>1</v>
      </c>
      <c r="F27" s="28">
        <f t="shared" si="0"/>
        <v>4</v>
      </c>
      <c r="G27" s="28">
        <v>160</v>
      </c>
      <c r="H27" s="26">
        <f t="shared" si="1"/>
        <v>640</v>
      </c>
    </row>
    <row r="28" ht="21.6" customHeight="1" spans="1:8">
      <c r="A28" s="25">
        <v>24</v>
      </c>
      <c r="B28" s="25" t="s">
        <v>10</v>
      </c>
      <c r="C28" s="26" t="s">
        <v>34</v>
      </c>
      <c r="D28" s="29">
        <v>2</v>
      </c>
      <c r="E28" s="29">
        <v>1</v>
      </c>
      <c r="F28" s="28">
        <f t="shared" si="0"/>
        <v>3</v>
      </c>
      <c r="G28" s="28">
        <v>160</v>
      </c>
      <c r="H28" s="26">
        <f t="shared" si="1"/>
        <v>480</v>
      </c>
    </row>
    <row r="29" ht="21.6" customHeight="1" spans="1:8">
      <c r="A29" s="25">
        <v>25</v>
      </c>
      <c r="B29" s="25" t="s">
        <v>10</v>
      </c>
      <c r="C29" s="26" t="s">
        <v>35</v>
      </c>
      <c r="D29" s="29">
        <v>3</v>
      </c>
      <c r="E29" s="29">
        <v>1</v>
      </c>
      <c r="F29" s="28">
        <f t="shared" si="0"/>
        <v>4</v>
      </c>
      <c r="G29" s="28">
        <v>160</v>
      </c>
      <c r="H29" s="26">
        <f t="shared" si="1"/>
        <v>640</v>
      </c>
    </row>
    <row r="30" ht="21.6" customHeight="1" spans="1:8">
      <c r="A30" s="25">
        <v>26</v>
      </c>
      <c r="B30" s="25" t="s">
        <v>10</v>
      </c>
      <c r="C30" s="26" t="s">
        <v>36</v>
      </c>
      <c r="D30" s="29">
        <v>2.5</v>
      </c>
      <c r="E30" s="29">
        <v>1</v>
      </c>
      <c r="F30" s="28">
        <f t="shared" si="0"/>
        <v>3.5</v>
      </c>
      <c r="G30" s="28">
        <v>160</v>
      </c>
      <c r="H30" s="26">
        <f t="shared" si="1"/>
        <v>560</v>
      </c>
    </row>
    <row r="31" ht="21.6" customHeight="1" spans="1:8">
      <c r="A31" s="25">
        <v>27</v>
      </c>
      <c r="B31" s="25" t="s">
        <v>10</v>
      </c>
      <c r="C31" s="26" t="s">
        <v>37</v>
      </c>
      <c r="D31" s="29">
        <v>3.5</v>
      </c>
      <c r="E31" s="29">
        <v>1</v>
      </c>
      <c r="F31" s="28">
        <f t="shared" si="0"/>
        <v>4.5</v>
      </c>
      <c r="G31" s="28">
        <v>160</v>
      </c>
      <c r="H31" s="26">
        <f t="shared" si="1"/>
        <v>720</v>
      </c>
    </row>
    <row r="32" ht="21.6" customHeight="1" spans="1:8">
      <c r="A32" s="25">
        <v>28</v>
      </c>
      <c r="B32" s="25" t="s">
        <v>10</v>
      </c>
      <c r="C32" s="30" t="s">
        <v>38</v>
      </c>
      <c r="D32" s="29">
        <v>2</v>
      </c>
      <c r="E32" s="29">
        <v>0.5</v>
      </c>
      <c r="F32" s="28">
        <f t="shared" si="0"/>
        <v>2.5</v>
      </c>
      <c r="G32" s="28">
        <v>160</v>
      </c>
      <c r="H32" s="26">
        <f t="shared" si="1"/>
        <v>400</v>
      </c>
    </row>
    <row r="33" ht="21.6" customHeight="1" spans="1:8">
      <c r="A33" s="25">
        <v>29</v>
      </c>
      <c r="B33" s="25" t="s">
        <v>10</v>
      </c>
      <c r="C33" s="26" t="s">
        <v>39</v>
      </c>
      <c r="D33" s="29">
        <v>1</v>
      </c>
      <c r="E33" s="29">
        <v>0.5</v>
      </c>
      <c r="F33" s="28">
        <f t="shared" si="0"/>
        <v>1.5</v>
      </c>
      <c r="G33" s="28">
        <v>160</v>
      </c>
      <c r="H33" s="26">
        <f t="shared" si="1"/>
        <v>240</v>
      </c>
    </row>
    <row r="34" ht="21.6" customHeight="1" spans="1:8">
      <c r="A34" s="25">
        <v>30</v>
      </c>
      <c r="B34" s="25" t="s">
        <v>10</v>
      </c>
      <c r="C34" s="26" t="s">
        <v>40</v>
      </c>
      <c r="D34" s="29">
        <v>0.5</v>
      </c>
      <c r="E34" s="29">
        <v>0</v>
      </c>
      <c r="F34" s="28">
        <f t="shared" si="0"/>
        <v>0.5</v>
      </c>
      <c r="G34" s="28">
        <v>160</v>
      </c>
      <c r="H34" s="26">
        <f t="shared" si="1"/>
        <v>80</v>
      </c>
    </row>
    <row r="35" ht="21.6" customHeight="1" spans="1:8">
      <c r="A35" s="25">
        <v>31</v>
      </c>
      <c r="B35" s="25" t="s">
        <v>10</v>
      </c>
      <c r="C35" s="26" t="s">
        <v>41</v>
      </c>
      <c r="D35" s="29">
        <v>1</v>
      </c>
      <c r="E35" s="29">
        <v>0.5</v>
      </c>
      <c r="F35" s="28">
        <f t="shared" si="0"/>
        <v>1.5</v>
      </c>
      <c r="G35" s="28">
        <v>160</v>
      </c>
      <c r="H35" s="26">
        <f t="shared" si="1"/>
        <v>240</v>
      </c>
    </row>
    <row r="36" ht="21.6" customHeight="1" spans="1:8">
      <c r="A36" s="25">
        <v>32</v>
      </c>
      <c r="B36" s="25" t="s">
        <v>10</v>
      </c>
      <c r="C36" s="26" t="s">
        <v>42</v>
      </c>
      <c r="D36" s="29">
        <v>1.5</v>
      </c>
      <c r="E36" s="29">
        <v>0.5</v>
      </c>
      <c r="F36" s="28">
        <f t="shared" si="0"/>
        <v>2</v>
      </c>
      <c r="G36" s="28">
        <v>160</v>
      </c>
      <c r="H36" s="26">
        <f t="shared" si="1"/>
        <v>320</v>
      </c>
    </row>
    <row r="37" ht="21.6" customHeight="1" spans="1:8">
      <c r="A37" s="25">
        <v>33</v>
      </c>
      <c r="B37" s="25" t="s">
        <v>10</v>
      </c>
      <c r="C37" s="26" t="s">
        <v>43</v>
      </c>
      <c r="D37" s="29">
        <v>4</v>
      </c>
      <c r="E37" s="29">
        <v>2</v>
      </c>
      <c r="F37" s="28">
        <f t="shared" si="0"/>
        <v>6</v>
      </c>
      <c r="G37" s="28">
        <v>160</v>
      </c>
      <c r="H37" s="26">
        <f t="shared" si="1"/>
        <v>960</v>
      </c>
    </row>
    <row r="38" ht="35" customHeight="1" spans="1:8">
      <c r="A38" s="31" t="s">
        <v>44</v>
      </c>
      <c r="B38" s="32"/>
      <c r="C38" s="32"/>
      <c r="D38" s="33">
        <v>74.5</v>
      </c>
      <c r="E38" s="33">
        <v>29.6625</v>
      </c>
      <c r="F38" s="33">
        <f t="shared" si="0"/>
        <v>104.1625</v>
      </c>
      <c r="G38" s="34"/>
      <c r="H38" s="35">
        <f>SUM(H5:H37)</f>
        <v>16666</v>
      </c>
    </row>
    <row r="40" spans="2:6">
      <c r="B40" s="13"/>
      <c r="C40" s="13"/>
      <c r="D40" s="13"/>
      <c r="F40" s="36"/>
    </row>
    <row r="42" spans="2:6">
      <c r="B42" s="13"/>
      <c r="C42" s="13"/>
      <c r="D42" s="13"/>
      <c r="F42" s="36"/>
    </row>
    <row r="44" spans="2:6">
      <c r="B44" s="13"/>
      <c r="C44" s="13"/>
      <c r="D44" s="13"/>
      <c r="F44" s="36"/>
    </row>
  </sheetData>
  <mergeCells count="14">
    <mergeCell ref="A1:H1"/>
    <mergeCell ref="A2:H2"/>
    <mergeCell ref="A38:C38"/>
    <mergeCell ref="B40:C40"/>
    <mergeCell ref="B42:C42"/>
    <mergeCell ref="B44:C44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C5">
    <cfRule type="duplicateValues" dxfId="0" priority="44"/>
  </conditionalFormatting>
  <conditionalFormatting sqref="C6">
    <cfRule type="duplicateValues" dxfId="0" priority="42"/>
  </conditionalFormatting>
  <conditionalFormatting sqref="C7">
    <cfRule type="duplicateValues" dxfId="0" priority="40"/>
  </conditionalFormatting>
  <conditionalFormatting sqref="C8">
    <cfRule type="duplicateValues" dxfId="0" priority="38"/>
  </conditionalFormatting>
  <conditionalFormatting sqref="C9">
    <cfRule type="duplicateValues" dxfId="0" priority="36"/>
  </conditionalFormatting>
  <conditionalFormatting sqref="C11">
    <cfRule type="duplicateValues" dxfId="0" priority="34"/>
  </conditionalFormatting>
  <conditionalFormatting sqref="C12">
    <cfRule type="duplicateValues" dxfId="0" priority="32"/>
  </conditionalFormatting>
  <conditionalFormatting sqref="C13">
    <cfRule type="duplicateValues" dxfId="0" priority="30"/>
  </conditionalFormatting>
  <conditionalFormatting sqref="C14">
    <cfRule type="duplicateValues" dxfId="0" priority="28"/>
  </conditionalFormatting>
  <conditionalFormatting sqref="C15">
    <cfRule type="duplicateValues" dxfId="0" priority="26"/>
  </conditionalFormatting>
  <conditionalFormatting sqref="C16">
    <cfRule type="duplicateValues" dxfId="0" priority="24"/>
  </conditionalFormatting>
  <conditionalFormatting sqref="C17">
    <cfRule type="duplicateValues" dxfId="0" priority="22"/>
  </conditionalFormatting>
  <conditionalFormatting sqref="C18">
    <cfRule type="duplicateValues" dxfId="0" priority="20"/>
  </conditionalFormatting>
  <conditionalFormatting sqref="C19">
    <cfRule type="duplicateValues" dxfId="0" priority="18"/>
  </conditionalFormatting>
  <conditionalFormatting sqref="C20">
    <cfRule type="duplicateValues" dxfId="0" priority="16"/>
  </conditionalFormatting>
  <conditionalFormatting sqref="C21">
    <cfRule type="duplicateValues" dxfId="0" priority="14"/>
  </conditionalFormatting>
  <conditionalFormatting sqref="C22">
    <cfRule type="duplicateValues" dxfId="0" priority="12"/>
  </conditionalFormatting>
  <conditionalFormatting sqref="C23">
    <cfRule type="duplicateValues" dxfId="0" priority="10"/>
  </conditionalFormatting>
  <conditionalFormatting sqref="C24">
    <cfRule type="duplicateValues" dxfId="0" priority="8"/>
  </conditionalFormatting>
  <conditionalFormatting sqref="C27">
    <cfRule type="duplicateValues" dxfId="0" priority="2"/>
  </conditionalFormatting>
  <conditionalFormatting sqref="C28">
    <cfRule type="duplicateValues" dxfId="0" priority="4"/>
  </conditionalFormatting>
  <conditionalFormatting sqref="C32">
    <cfRule type="duplicateValues" dxfId="0" priority="6"/>
  </conditionalFormatting>
  <pageMargins left="0.699305555555556" right="0.699305555555556" top="0.75" bottom="0.75" header="0.3" footer="0.3"/>
  <pageSetup paperSize="9" scale="8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7"/>
  <sheetViews>
    <sheetView tabSelected="1" workbookViewId="0">
      <selection activeCell="A2" sqref="A2:I2"/>
    </sheetView>
  </sheetViews>
  <sheetFormatPr defaultColWidth="9" defaultRowHeight="13.5" outlineLevelRow="6"/>
  <cols>
    <col min="1" max="1" width="4.75" customWidth="1"/>
    <col min="2" max="2" width="12.625" customWidth="1"/>
    <col min="3" max="3" width="23.75" customWidth="1"/>
    <col min="4" max="4" width="15.625" customWidth="1"/>
    <col min="5" max="5" width="11.875" customWidth="1"/>
    <col min="6" max="6" width="17.375" customWidth="1"/>
    <col min="7" max="7" width="22.375" customWidth="1"/>
    <col min="8" max="8" width="15.375" customWidth="1"/>
  </cols>
  <sheetData>
    <row r="1" ht="52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51" customHeight="1" spans="1:9">
      <c r="A2" s="1" t="s">
        <v>45</v>
      </c>
      <c r="B2" s="2"/>
      <c r="C2" s="2"/>
      <c r="D2" s="2"/>
      <c r="E2" s="2"/>
      <c r="F2" s="2"/>
      <c r="G2" s="2"/>
      <c r="H2" s="2"/>
      <c r="I2" s="2"/>
    </row>
    <row r="3" ht="53" customHeight="1" spans="1:9">
      <c r="A3" s="3" t="s">
        <v>2</v>
      </c>
      <c r="B3" s="3" t="s">
        <v>3</v>
      </c>
      <c r="C3" s="3" t="s">
        <v>46</v>
      </c>
      <c r="D3" s="3" t="s">
        <v>47</v>
      </c>
      <c r="E3" s="3" t="s">
        <v>48</v>
      </c>
      <c r="F3" s="3" t="s">
        <v>49</v>
      </c>
      <c r="G3" s="3" t="s">
        <v>8</v>
      </c>
      <c r="H3" s="3" t="s">
        <v>50</v>
      </c>
      <c r="I3" s="3" t="s">
        <v>51</v>
      </c>
    </row>
    <row r="4" ht="71" customHeight="1" spans="1:9">
      <c r="A4" s="4">
        <v>1</v>
      </c>
      <c r="B4" s="3" t="s">
        <v>10</v>
      </c>
      <c r="C4" s="5" t="s">
        <v>52</v>
      </c>
      <c r="D4" s="6">
        <v>45261</v>
      </c>
      <c r="E4" s="4">
        <v>33</v>
      </c>
      <c r="F4" s="4">
        <v>104.1625</v>
      </c>
      <c r="G4" s="4">
        <v>160</v>
      </c>
      <c r="H4" s="4">
        <v>16666</v>
      </c>
      <c r="I4" s="4"/>
    </row>
    <row r="5" ht="50" customHeight="1" spans="1:9">
      <c r="A5" s="7" t="s">
        <v>53</v>
      </c>
      <c r="B5" s="8"/>
      <c r="C5" s="8"/>
      <c r="D5" s="9"/>
      <c r="E5" s="4"/>
      <c r="F5" s="4"/>
      <c r="G5" s="4"/>
      <c r="H5" s="4">
        <f>SUM(H4:H4)</f>
        <v>16666</v>
      </c>
      <c r="I5" s="4"/>
    </row>
    <row r="7" spans="1:8">
      <c r="A7" s="10"/>
      <c r="B7" s="10"/>
      <c r="C7" s="10"/>
      <c r="D7" s="10"/>
      <c r="E7" s="10"/>
      <c r="F7" s="10"/>
      <c r="G7" s="10"/>
      <c r="H7" s="10"/>
    </row>
  </sheetData>
  <mergeCells count="6">
    <mergeCell ref="A1:I1"/>
    <mergeCell ref="A2:I2"/>
    <mergeCell ref="A5:D5"/>
    <mergeCell ref="A7:C7"/>
    <mergeCell ref="D7:F7"/>
    <mergeCell ref="G7:H7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发放明细表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€~</cp:lastModifiedBy>
  <dcterms:created xsi:type="dcterms:W3CDTF">2023-12-11T12:47:00Z</dcterms:created>
  <cp:lastPrinted>2023-12-13T13:57:00Z</cp:lastPrinted>
  <dcterms:modified xsi:type="dcterms:W3CDTF">2024-03-29T09:51:01Z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  <property fmtid="{D5CDD505-2E9C-101B-9397-08002B2CF9AE}" pid="3" name="ICV">
    <vt:lpwstr>CE8E1F832DF041C88EE3466E3FD75ACC</vt:lpwstr>
  </property>
</Properties>
</file>